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05" windowWidth="14805" windowHeight="7110"/>
  </bookViews>
  <sheets>
    <sheet name="Siatka kosztów projektu" sheetId="1" r:id="rId1"/>
  </sheets>
  <definedNames>
    <definedName name="_xlnm.Print_Area" localSheetId="0">'Siatka kosztów projektu'!$B$34:$Q$67</definedName>
  </definedNames>
  <calcPr calcId="145621"/>
</workbook>
</file>

<file path=xl/calcChain.xml><?xml version="1.0" encoding="utf-8"?>
<calcChain xmlns="http://schemas.openxmlformats.org/spreadsheetml/2006/main">
  <c r="F84" i="1" l="1"/>
  <c r="G84" i="1" s="1"/>
  <c r="I84" i="1" s="1"/>
  <c r="K84" i="1" l="1"/>
  <c r="L84" i="1" s="1"/>
  <c r="M84" i="1" s="1"/>
  <c r="N84" i="1" s="1"/>
  <c r="F60" i="1"/>
  <c r="G92" i="1"/>
  <c r="F77" i="1"/>
  <c r="G60" i="1" l="1"/>
  <c r="H60" i="1" s="1"/>
  <c r="I60" i="1" l="1"/>
  <c r="G68" i="1"/>
  <c r="H68" i="1" l="1"/>
  <c r="F68" i="1"/>
  <c r="K60" i="1"/>
  <c r="E17" i="1"/>
  <c r="L60" i="1" l="1"/>
  <c r="N60" i="1" s="1"/>
  <c r="O60" i="1" s="1"/>
  <c r="G52" i="1"/>
  <c r="I52" i="1" s="1"/>
  <c r="K52" i="1" s="1"/>
  <c r="L52" i="1" s="1"/>
  <c r="M52" i="1" s="1"/>
  <c r="N52" i="1" s="1"/>
  <c r="G51" i="1" l="1"/>
  <c r="E6" i="1" l="1"/>
  <c r="M22" i="1"/>
  <c r="F38" i="1" s="1"/>
  <c r="J22" i="1"/>
  <c r="I22" i="1"/>
  <c r="H22" i="1"/>
  <c r="G22" i="1"/>
  <c r="F22" i="1"/>
  <c r="D22" i="1"/>
  <c r="C22" i="1"/>
  <c r="M16" i="1"/>
  <c r="E38" i="1" s="1"/>
  <c r="J16" i="1"/>
  <c r="I16" i="1"/>
  <c r="H16" i="1"/>
  <c r="G16" i="1"/>
  <c r="F16" i="1"/>
  <c r="D16" i="1" l="1"/>
  <c r="C16" i="1"/>
  <c r="M10" i="1"/>
  <c r="J10" i="1"/>
  <c r="J23" i="1" s="1"/>
  <c r="I10" i="1"/>
  <c r="I23" i="1" s="1"/>
  <c r="H10" i="1"/>
  <c r="H23" i="1" s="1"/>
  <c r="G10" i="1"/>
  <c r="G23" i="1" s="1"/>
  <c r="F10" i="1"/>
  <c r="F23" i="1" s="1"/>
  <c r="D10" i="1"/>
  <c r="C10" i="1"/>
  <c r="C23" i="1" s="1"/>
  <c r="K21" i="1"/>
  <c r="E21" i="1"/>
  <c r="L21" i="1" s="1"/>
  <c r="K20" i="1"/>
  <c r="E20" i="1"/>
  <c r="K19" i="1"/>
  <c r="E19" i="1"/>
  <c r="K18" i="1"/>
  <c r="E18" i="1"/>
  <c r="K15" i="1"/>
  <c r="E15" i="1"/>
  <c r="L15" i="1" s="1"/>
  <c r="M23" i="1" l="1"/>
  <c r="G38" i="1" s="1"/>
  <c r="D38" i="1"/>
  <c r="L18" i="1"/>
  <c r="P18" i="1" s="1"/>
  <c r="L19" i="1"/>
  <c r="P19" i="1" s="1"/>
  <c r="D23" i="1"/>
  <c r="L20" i="1"/>
  <c r="N20" i="1" s="1"/>
  <c r="P21" i="1"/>
  <c r="N21" i="1"/>
  <c r="P15" i="1"/>
  <c r="N15" i="1"/>
  <c r="N18" i="1" l="1"/>
  <c r="Q18" i="1" s="1"/>
  <c r="P20" i="1"/>
  <c r="Q20" i="1" s="1"/>
  <c r="N19" i="1"/>
  <c r="Q19" i="1" s="1"/>
  <c r="Q21" i="1"/>
  <c r="Q15" i="1"/>
  <c r="H92" i="1" l="1"/>
  <c r="G77" i="1"/>
  <c r="I77" i="1" s="1"/>
  <c r="N92" i="1" l="1"/>
  <c r="K92" i="1"/>
  <c r="L92" i="1" s="1"/>
  <c r="M92" i="1" s="1"/>
  <c r="K77" i="1"/>
  <c r="L77" i="1" s="1"/>
  <c r="M77" i="1" s="1"/>
  <c r="H51" i="1"/>
  <c r="I51" i="1" s="1"/>
  <c r="F51" i="1"/>
  <c r="N77" i="1" l="1"/>
  <c r="K51" i="1"/>
  <c r="L51" i="1" s="1"/>
  <c r="M51" i="1" l="1"/>
  <c r="N51" i="1" s="1"/>
  <c r="K5" i="1"/>
  <c r="K9" i="1" l="1"/>
  <c r="K11" i="1"/>
  <c r="K12" i="1"/>
  <c r="K13" i="1"/>
  <c r="K14" i="1"/>
  <c r="E9" i="1"/>
  <c r="E11" i="1"/>
  <c r="E12" i="1"/>
  <c r="E13" i="1"/>
  <c r="E14" i="1"/>
  <c r="K6" i="1"/>
  <c r="K7" i="1"/>
  <c r="K8" i="1"/>
  <c r="K17" i="1"/>
  <c r="K22" i="1" s="1"/>
  <c r="F39" i="1" s="1"/>
  <c r="E7" i="1"/>
  <c r="E8" i="1"/>
  <c r="E22" i="1"/>
  <c r="F37" i="1" s="1"/>
  <c r="K16" i="1" l="1"/>
  <c r="E39" i="1" s="1"/>
  <c r="L22" i="1"/>
  <c r="E16" i="1"/>
  <c r="E37" i="1" s="1"/>
  <c r="K10" i="1"/>
  <c r="D39" i="1" s="1"/>
  <c r="L14" i="1"/>
  <c r="P14" i="1" s="1"/>
  <c r="L13" i="1"/>
  <c r="P13" i="1" s="1"/>
  <c r="L6" i="1"/>
  <c r="P6" i="1" s="1"/>
  <c r="L9" i="1"/>
  <c r="P9" i="1" s="1"/>
  <c r="L17" i="1"/>
  <c r="P17" i="1" s="1"/>
  <c r="P22" i="1" s="1"/>
  <c r="F40" i="1" s="1"/>
  <c r="L8" i="1"/>
  <c r="P8" i="1" s="1"/>
  <c r="L7" i="1"/>
  <c r="P7" i="1" s="1"/>
  <c r="L12" i="1"/>
  <c r="L11" i="1"/>
  <c r="P11" i="1" s="1"/>
  <c r="E5" i="1"/>
  <c r="L5" i="1" s="1"/>
  <c r="K23" i="1" l="1"/>
  <c r="G39" i="1" s="1"/>
  <c r="L16" i="1"/>
  <c r="E10" i="1"/>
  <c r="D37" i="1" s="1"/>
  <c r="N12" i="1"/>
  <c r="P12" i="1"/>
  <c r="P16" i="1" s="1"/>
  <c r="E40" i="1" s="1"/>
  <c r="N7" i="1"/>
  <c r="Q7" i="1" s="1"/>
  <c r="N6" i="1"/>
  <c r="Q6" i="1" s="1"/>
  <c r="P5" i="1"/>
  <c r="P10" i="1" s="1"/>
  <c r="D40" i="1" s="1"/>
  <c r="N14" i="1"/>
  <c r="Q14" i="1" s="1"/>
  <c r="N11" i="1"/>
  <c r="N13" i="1"/>
  <c r="Q13" i="1" s="1"/>
  <c r="N9" i="1"/>
  <c r="Q9" i="1" s="1"/>
  <c r="N8" i="1"/>
  <c r="Q8" i="1" s="1"/>
  <c r="N17" i="1"/>
  <c r="P23" i="1" l="1"/>
  <c r="G40" i="1" s="1"/>
  <c r="L10" i="1"/>
  <c r="L23" i="1" s="1"/>
  <c r="E23" i="1"/>
  <c r="G37" i="1" s="1"/>
  <c r="Q17" i="1"/>
  <c r="N22" i="1"/>
  <c r="Q22" i="1" s="1"/>
  <c r="F41" i="1" s="1"/>
  <c r="Q11" i="1"/>
  <c r="N16" i="1"/>
  <c r="Q16" i="1" s="1"/>
  <c r="E41" i="1" s="1"/>
  <c r="Q12" i="1"/>
  <c r="N5" i="1"/>
  <c r="N10" i="1" s="1"/>
  <c r="N23" i="1" l="1"/>
  <c r="Q5" i="1"/>
  <c r="Q10" i="1" l="1"/>
  <c r="Q23" i="1" l="1"/>
  <c r="G41" i="1" s="1"/>
  <c r="D41" i="1"/>
  <c r="I68" i="1"/>
  <c r="K68" i="1" s="1"/>
  <c r="L68" i="1" l="1"/>
  <c r="M68" i="1" l="1"/>
  <c r="N68" i="1" s="1"/>
</calcChain>
</file>

<file path=xl/comments1.xml><?xml version="1.0" encoding="utf-8"?>
<comments xmlns="http://schemas.openxmlformats.org/spreadsheetml/2006/main">
  <authors>
    <author>Autor</author>
  </authors>
  <commentList>
    <comment ref="B5" authorId="0">
      <text>
        <r>
          <rPr>
            <sz val="12"/>
            <color indexed="10"/>
            <rFont val="Cambria"/>
            <family val="1"/>
            <charset val="238"/>
            <scheme val="major"/>
          </rPr>
          <t>Wpisz syntetyczny opis zadania badawczego</t>
        </r>
      </text>
    </comment>
    <comment ref="O5" authorId="0">
      <text>
        <r>
          <rPr>
            <b/>
            <sz val="12"/>
            <color indexed="10"/>
            <rFont val="Cambria"/>
            <family val="1"/>
            <charset val="238"/>
            <scheme val="major"/>
          </rPr>
          <t>Wybierz wartość % kosztów pośrednich</t>
        </r>
        <r>
          <rPr>
            <sz val="12"/>
            <color indexed="10"/>
            <rFont val="Cambria"/>
            <family val="1"/>
            <charset val="238"/>
            <scheme val="major"/>
          </rPr>
          <t xml:space="preserve">
</t>
        </r>
      </text>
    </comment>
    <comment ref="B6" authorId="0">
      <text>
        <r>
          <rPr>
            <sz val="12"/>
            <color indexed="10"/>
            <rFont val="Cambria"/>
            <family val="1"/>
            <charset val="238"/>
            <scheme val="major"/>
          </rPr>
          <t>Wpisz syntetyczny opis zadania badawczego</t>
        </r>
      </text>
    </comment>
    <comment ref="O6" authorId="0">
      <text>
        <r>
          <rPr>
            <b/>
            <sz val="12"/>
            <color indexed="10"/>
            <rFont val="Cambria"/>
            <family val="1"/>
            <charset val="238"/>
            <scheme val="major"/>
          </rPr>
          <t>Wybierz wartość % kosztów pośrednich</t>
        </r>
        <r>
          <rPr>
            <sz val="12"/>
            <color indexed="10"/>
            <rFont val="Cambria"/>
            <family val="1"/>
            <charset val="238"/>
            <scheme val="major"/>
          </rPr>
          <t xml:space="preserve">
</t>
        </r>
      </text>
    </comment>
    <comment ref="B7" authorId="0">
      <text>
        <r>
          <rPr>
            <sz val="12"/>
            <color indexed="10"/>
            <rFont val="Cambria"/>
            <family val="1"/>
            <charset val="238"/>
            <scheme val="major"/>
          </rPr>
          <t>Wpisz syntetyczny opis zadania badawczego</t>
        </r>
      </text>
    </comment>
    <comment ref="O7" authorId="0">
      <text>
        <r>
          <rPr>
            <b/>
            <sz val="12"/>
            <color indexed="10"/>
            <rFont val="Cambria"/>
            <family val="1"/>
            <charset val="238"/>
            <scheme val="major"/>
          </rPr>
          <t>Wybierz wartość % kosztów pośrednich</t>
        </r>
        <r>
          <rPr>
            <sz val="12"/>
            <color indexed="10"/>
            <rFont val="Cambria"/>
            <family val="1"/>
            <charset val="238"/>
            <scheme val="major"/>
          </rPr>
          <t xml:space="preserve">
</t>
        </r>
      </text>
    </comment>
    <comment ref="B8" authorId="0">
      <text>
        <r>
          <rPr>
            <sz val="12"/>
            <color indexed="10"/>
            <rFont val="Cambria"/>
            <family val="1"/>
            <charset val="238"/>
            <scheme val="major"/>
          </rPr>
          <t>Wpisz syntetyczny opis zadania badawczego</t>
        </r>
      </text>
    </comment>
    <comment ref="O8" authorId="0">
      <text>
        <r>
          <rPr>
            <b/>
            <sz val="12"/>
            <color indexed="10"/>
            <rFont val="Cambria"/>
            <family val="1"/>
            <charset val="238"/>
            <scheme val="major"/>
          </rPr>
          <t>Wybierz wartość % kosztów pośrednich</t>
        </r>
        <r>
          <rPr>
            <sz val="12"/>
            <color indexed="10"/>
            <rFont val="Cambria"/>
            <family val="1"/>
            <charset val="238"/>
            <scheme val="major"/>
          </rPr>
          <t xml:space="preserve">
</t>
        </r>
      </text>
    </comment>
    <comment ref="B9" authorId="0">
      <text>
        <r>
          <rPr>
            <sz val="12"/>
            <color indexed="10"/>
            <rFont val="Cambria"/>
            <family val="1"/>
            <charset val="238"/>
            <scheme val="major"/>
          </rPr>
          <t>Wpisz syntetyczny opis zadania badawczego</t>
        </r>
      </text>
    </comment>
    <comment ref="O9" authorId="0">
      <text>
        <r>
          <rPr>
            <b/>
            <sz val="12"/>
            <color indexed="10"/>
            <rFont val="Cambria"/>
            <family val="1"/>
            <charset val="238"/>
            <scheme val="major"/>
          </rPr>
          <t>Wybierz wartość % kosztów pośrednich</t>
        </r>
        <r>
          <rPr>
            <sz val="12"/>
            <color indexed="10"/>
            <rFont val="Cambria"/>
            <family val="1"/>
            <charset val="238"/>
            <scheme val="major"/>
          </rPr>
          <t xml:space="preserve">
</t>
        </r>
      </text>
    </comment>
    <comment ref="B11" authorId="0">
      <text>
        <r>
          <rPr>
            <sz val="12"/>
            <color indexed="10"/>
            <rFont val="Cambria"/>
            <family val="1"/>
            <charset val="238"/>
            <scheme val="major"/>
          </rPr>
          <t>Wpisz syntetyczny opis zadania badawczego</t>
        </r>
      </text>
    </comment>
    <comment ref="O11" authorId="0">
      <text>
        <r>
          <rPr>
            <b/>
            <sz val="12"/>
            <color indexed="10"/>
            <rFont val="Cambria"/>
            <family val="1"/>
            <charset val="238"/>
            <scheme val="major"/>
          </rPr>
          <t>Wybierz wartość % kosztów pośrednich</t>
        </r>
        <r>
          <rPr>
            <sz val="12"/>
            <color indexed="10"/>
            <rFont val="Cambria"/>
            <family val="1"/>
            <charset val="238"/>
            <scheme val="major"/>
          </rPr>
          <t xml:space="preserve">
</t>
        </r>
      </text>
    </comment>
    <comment ref="B12" authorId="0">
      <text>
        <r>
          <rPr>
            <sz val="12"/>
            <color indexed="10"/>
            <rFont val="Cambria"/>
            <family val="1"/>
            <charset val="238"/>
            <scheme val="major"/>
          </rPr>
          <t>Wpisz syntetyczny opis zadania badawczego</t>
        </r>
      </text>
    </comment>
    <comment ref="O12" authorId="0">
      <text>
        <r>
          <rPr>
            <b/>
            <sz val="12"/>
            <color indexed="10"/>
            <rFont val="Cambria"/>
            <family val="1"/>
            <charset val="238"/>
            <scheme val="major"/>
          </rPr>
          <t>Wybierz wartość % kosztów pośrednich</t>
        </r>
        <r>
          <rPr>
            <sz val="12"/>
            <color indexed="10"/>
            <rFont val="Cambria"/>
            <family val="1"/>
            <charset val="238"/>
            <scheme val="major"/>
          </rPr>
          <t xml:space="preserve">
</t>
        </r>
      </text>
    </comment>
    <comment ref="B13" authorId="0">
      <text>
        <r>
          <rPr>
            <sz val="12"/>
            <color indexed="10"/>
            <rFont val="Cambria"/>
            <family val="1"/>
            <charset val="238"/>
            <scheme val="major"/>
          </rPr>
          <t>Wpisz syntetyczny opis zadania badawczego</t>
        </r>
      </text>
    </comment>
    <comment ref="O13" authorId="0">
      <text>
        <r>
          <rPr>
            <b/>
            <sz val="12"/>
            <color indexed="10"/>
            <rFont val="Cambria"/>
            <family val="1"/>
            <charset val="238"/>
            <scheme val="major"/>
          </rPr>
          <t>Wybierz wartość % kosztów pośrednich</t>
        </r>
        <r>
          <rPr>
            <sz val="12"/>
            <color indexed="10"/>
            <rFont val="Cambria"/>
            <family val="1"/>
            <charset val="238"/>
            <scheme val="major"/>
          </rPr>
          <t xml:space="preserve">
</t>
        </r>
      </text>
    </comment>
    <comment ref="B14" authorId="0">
      <text>
        <r>
          <rPr>
            <sz val="12"/>
            <color indexed="10"/>
            <rFont val="Cambria"/>
            <family val="1"/>
            <charset val="238"/>
            <scheme val="major"/>
          </rPr>
          <t>Wpisz syntetyczny opis zadania badawczego</t>
        </r>
      </text>
    </comment>
    <comment ref="O14" authorId="0">
      <text>
        <r>
          <rPr>
            <b/>
            <sz val="12"/>
            <color indexed="10"/>
            <rFont val="Cambria"/>
            <family val="1"/>
            <charset val="238"/>
            <scheme val="major"/>
          </rPr>
          <t>Wybierz wartość % kosztów pośrednich</t>
        </r>
        <r>
          <rPr>
            <sz val="12"/>
            <color indexed="10"/>
            <rFont val="Cambria"/>
            <family val="1"/>
            <charset val="238"/>
            <scheme val="major"/>
          </rPr>
          <t xml:space="preserve">
</t>
        </r>
      </text>
    </comment>
    <comment ref="B15" authorId="0">
      <text>
        <r>
          <rPr>
            <sz val="12"/>
            <color indexed="10"/>
            <rFont val="Cambria"/>
            <family val="1"/>
            <charset val="238"/>
            <scheme val="major"/>
          </rPr>
          <t>Wpisz syntetyczny opis zadania badawczego</t>
        </r>
      </text>
    </comment>
    <comment ref="O15" authorId="0">
      <text>
        <r>
          <rPr>
            <b/>
            <sz val="12"/>
            <color indexed="10"/>
            <rFont val="Cambria"/>
            <family val="1"/>
            <charset val="238"/>
            <scheme val="major"/>
          </rPr>
          <t>Wybierz wartość % kosztów pośrednich</t>
        </r>
        <r>
          <rPr>
            <sz val="12"/>
            <color indexed="10"/>
            <rFont val="Cambria"/>
            <family val="1"/>
            <charset val="238"/>
            <scheme val="major"/>
          </rPr>
          <t xml:space="preserve">
</t>
        </r>
      </text>
    </comment>
    <comment ref="B17" authorId="0">
      <text>
        <r>
          <rPr>
            <sz val="12"/>
            <color indexed="10"/>
            <rFont val="Cambria"/>
            <family val="1"/>
            <charset val="238"/>
            <scheme val="major"/>
          </rPr>
          <t>Wpisz syntetyczny opis zadania badawczego</t>
        </r>
      </text>
    </comment>
    <comment ref="O17" authorId="0">
      <text>
        <r>
          <rPr>
            <b/>
            <sz val="12"/>
            <color indexed="10"/>
            <rFont val="Cambria"/>
            <family val="1"/>
            <charset val="238"/>
            <scheme val="major"/>
          </rPr>
          <t>Wybierz wartość % kosztów pośrednich</t>
        </r>
        <r>
          <rPr>
            <sz val="12"/>
            <color indexed="10"/>
            <rFont val="Cambria"/>
            <family val="1"/>
            <charset val="238"/>
            <scheme val="major"/>
          </rPr>
          <t xml:space="preserve">
</t>
        </r>
      </text>
    </comment>
    <comment ref="B18" authorId="0">
      <text>
        <r>
          <rPr>
            <sz val="12"/>
            <color indexed="10"/>
            <rFont val="Cambria"/>
            <family val="1"/>
            <charset val="238"/>
            <scheme val="major"/>
          </rPr>
          <t>Wpisz syntetyczny opis zadania badawczego</t>
        </r>
      </text>
    </comment>
    <comment ref="O18" authorId="0">
      <text>
        <r>
          <rPr>
            <b/>
            <sz val="12"/>
            <color indexed="10"/>
            <rFont val="Cambria"/>
            <family val="1"/>
            <charset val="238"/>
            <scheme val="major"/>
          </rPr>
          <t>Wybierz wartość % kosztów pośrednich</t>
        </r>
        <r>
          <rPr>
            <sz val="12"/>
            <color indexed="10"/>
            <rFont val="Cambria"/>
            <family val="1"/>
            <charset val="238"/>
            <scheme val="major"/>
          </rPr>
          <t xml:space="preserve">
</t>
        </r>
      </text>
    </comment>
    <comment ref="B19" authorId="0">
      <text>
        <r>
          <rPr>
            <sz val="12"/>
            <color indexed="10"/>
            <rFont val="Cambria"/>
            <family val="1"/>
            <charset val="238"/>
            <scheme val="major"/>
          </rPr>
          <t>Wpisz syntetyczny opis zadania badawczego</t>
        </r>
      </text>
    </comment>
    <comment ref="O19" authorId="0">
      <text>
        <r>
          <rPr>
            <b/>
            <sz val="12"/>
            <color indexed="10"/>
            <rFont val="Cambria"/>
            <family val="1"/>
            <charset val="238"/>
            <scheme val="major"/>
          </rPr>
          <t>Wybierz wartość % kosztów pośrednich</t>
        </r>
        <r>
          <rPr>
            <sz val="12"/>
            <color indexed="10"/>
            <rFont val="Cambria"/>
            <family val="1"/>
            <charset val="238"/>
            <scheme val="major"/>
          </rPr>
          <t xml:space="preserve">
</t>
        </r>
      </text>
    </comment>
    <comment ref="B20" authorId="0">
      <text>
        <r>
          <rPr>
            <sz val="12"/>
            <color indexed="10"/>
            <rFont val="Cambria"/>
            <family val="1"/>
            <charset val="238"/>
            <scheme val="major"/>
          </rPr>
          <t>Wpisz syntetyczny opis zadania badawczego</t>
        </r>
      </text>
    </comment>
    <comment ref="O20" authorId="0">
      <text>
        <r>
          <rPr>
            <b/>
            <sz val="12"/>
            <color indexed="10"/>
            <rFont val="Cambria"/>
            <family val="1"/>
            <charset val="238"/>
            <scheme val="major"/>
          </rPr>
          <t>Wybierz wartość % kosztów pośrednich</t>
        </r>
        <r>
          <rPr>
            <sz val="12"/>
            <color indexed="10"/>
            <rFont val="Cambria"/>
            <family val="1"/>
            <charset val="238"/>
            <scheme val="major"/>
          </rPr>
          <t xml:space="preserve">
</t>
        </r>
      </text>
    </comment>
    <comment ref="B21" authorId="0">
      <text>
        <r>
          <rPr>
            <sz val="12"/>
            <color indexed="10"/>
            <rFont val="Cambria"/>
            <family val="1"/>
            <charset val="238"/>
            <scheme val="major"/>
          </rPr>
          <t>Wpisz syntetyczny opis zadania badawczego</t>
        </r>
      </text>
    </comment>
    <comment ref="O21" authorId="0">
      <text>
        <r>
          <rPr>
            <b/>
            <sz val="12"/>
            <color indexed="10"/>
            <rFont val="Cambria"/>
            <family val="1"/>
            <charset val="238"/>
            <scheme val="major"/>
          </rPr>
          <t>Wybierz wartość % kosztów pośrednich</t>
        </r>
        <r>
          <rPr>
            <sz val="12"/>
            <color indexed="10"/>
            <rFont val="Cambria"/>
            <family val="1"/>
            <charset val="238"/>
            <scheme val="major"/>
          </rPr>
          <t xml:space="preserve">
</t>
        </r>
      </text>
    </comment>
    <comment ref="B46" authorId="0">
      <text>
        <r>
          <rPr>
            <b/>
            <sz val="12"/>
            <color indexed="10"/>
            <rFont val="Cambria"/>
            <family val="1"/>
            <charset val="238"/>
            <scheme val="major"/>
          </rPr>
          <t>Wpisz Nazwisko/imię osoby zatrudnionej w projekcie.</t>
        </r>
      </text>
    </comment>
    <comment ref="B47" authorId="0">
      <text>
        <r>
          <rPr>
            <b/>
            <sz val="12"/>
            <color indexed="10"/>
            <rFont val="Cambria"/>
            <family val="1"/>
            <charset val="238"/>
            <scheme val="major"/>
          </rPr>
          <t>Wpisz Nazwisko/imię osoby zatrudnionej w projekcie.</t>
        </r>
      </text>
    </comment>
    <comment ref="B48" authorId="0">
      <text>
        <r>
          <rPr>
            <b/>
            <sz val="12"/>
            <color indexed="10"/>
            <rFont val="Cambria"/>
            <family val="1"/>
            <charset val="238"/>
            <scheme val="major"/>
          </rPr>
          <t>Wpisz Nazwisko/imię osoby zatrudnionej w projekcie.</t>
        </r>
      </text>
    </comment>
    <comment ref="B49" authorId="0">
      <text>
        <r>
          <rPr>
            <b/>
            <sz val="12"/>
            <color indexed="10"/>
            <rFont val="Cambria"/>
            <family val="1"/>
            <charset val="238"/>
            <scheme val="major"/>
          </rPr>
          <t>Wpisz Nazwisko/imię osoby zatrudnionej w projekcie.</t>
        </r>
      </text>
    </comment>
    <comment ref="B50" authorId="0">
      <text>
        <r>
          <rPr>
            <b/>
            <sz val="12"/>
            <color indexed="10"/>
            <rFont val="Cambria"/>
            <family val="1"/>
            <charset val="238"/>
            <scheme val="major"/>
          </rPr>
          <t>Wpisz Nazwisko/imię osoby zatrudnionej w projekcie.</t>
        </r>
      </text>
    </comment>
    <comment ref="B55" authorId="0">
      <text>
        <r>
          <rPr>
            <b/>
            <sz val="12"/>
            <color indexed="10"/>
            <rFont val="Cambria"/>
            <family val="1"/>
            <charset val="238"/>
            <scheme val="major"/>
          </rPr>
          <t>Wpisz Nazwisko/imię osoby zatrudnionej w projekcie.</t>
        </r>
      </text>
    </comment>
    <comment ref="B56" authorId="0">
      <text>
        <r>
          <rPr>
            <b/>
            <sz val="12"/>
            <color indexed="10"/>
            <rFont val="Cambria"/>
            <family val="1"/>
            <charset val="238"/>
            <scheme val="major"/>
          </rPr>
          <t>Wpisz Nazwisko/imię osoby zatrudnionej w projekcie.</t>
        </r>
      </text>
    </comment>
    <comment ref="B57" authorId="0">
      <text>
        <r>
          <rPr>
            <b/>
            <sz val="12"/>
            <color indexed="10"/>
            <rFont val="Cambria"/>
            <family val="1"/>
            <charset val="238"/>
            <scheme val="major"/>
          </rPr>
          <t>Wpisz Nazwisko/imię osoby zatrudnionej w projekcie.</t>
        </r>
      </text>
    </comment>
    <comment ref="B58" authorId="0">
      <text>
        <r>
          <rPr>
            <b/>
            <sz val="12"/>
            <color indexed="10"/>
            <rFont val="Cambria"/>
            <family val="1"/>
            <charset val="238"/>
            <scheme val="major"/>
          </rPr>
          <t>Wpisz Nazwisko/imię osoby zatrudnionej w projekcie.</t>
        </r>
      </text>
    </comment>
    <comment ref="B59" authorId="0">
      <text>
        <r>
          <rPr>
            <b/>
            <sz val="12"/>
            <color indexed="10"/>
            <rFont val="Cambria"/>
            <family val="1"/>
            <charset val="238"/>
            <scheme val="major"/>
          </rPr>
          <t>Wpisz Nazwisko/imię osoby zatrudnionej w projekcie.</t>
        </r>
      </text>
    </comment>
    <comment ref="B63" authorId="0">
      <text>
        <r>
          <rPr>
            <b/>
            <sz val="12"/>
            <color indexed="10"/>
            <rFont val="Cambria"/>
            <family val="1"/>
            <charset val="238"/>
            <scheme val="major"/>
          </rPr>
          <t>Wpisz Nazwisko/imię osoby zatrudnionej w projekcie.</t>
        </r>
      </text>
    </comment>
    <comment ref="B64" authorId="0">
      <text>
        <r>
          <rPr>
            <b/>
            <sz val="12"/>
            <color indexed="10"/>
            <rFont val="Cambria"/>
            <family val="1"/>
            <charset val="238"/>
            <scheme val="major"/>
          </rPr>
          <t>Wpisz Nazwisko/imię osoby zatrudnionej w projekcie.</t>
        </r>
      </text>
    </comment>
    <comment ref="B65" authorId="0">
      <text>
        <r>
          <rPr>
            <b/>
            <sz val="12"/>
            <color indexed="10"/>
            <rFont val="Cambria"/>
            <family val="1"/>
            <charset val="238"/>
            <scheme val="major"/>
          </rPr>
          <t>Wpisz Nazwisko/imię osoby zatrudnionej w projekcie.</t>
        </r>
      </text>
    </comment>
    <comment ref="B66" authorId="0">
      <text>
        <r>
          <rPr>
            <b/>
            <sz val="12"/>
            <color indexed="10"/>
            <rFont val="Cambria"/>
            <family val="1"/>
            <charset val="238"/>
            <scheme val="major"/>
          </rPr>
          <t>Wpisz Nazwisko/imię osoby zatrudnionej w projekcie.</t>
        </r>
      </text>
    </comment>
    <comment ref="B67" authorId="0">
      <text>
        <r>
          <rPr>
            <b/>
            <sz val="12"/>
            <color indexed="10"/>
            <rFont val="Cambria"/>
            <family val="1"/>
            <charset val="238"/>
            <scheme val="major"/>
          </rPr>
          <t>Wpisz Nazwisko/imię osoby zatrudnionej w projekcie.</t>
        </r>
      </text>
    </comment>
    <comment ref="B72" authorId="0">
      <text>
        <r>
          <rPr>
            <b/>
            <sz val="12"/>
            <color indexed="10"/>
            <rFont val="Cambria"/>
            <family val="1"/>
            <charset val="238"/>
            <scheme val="major"/>
          </rPr>
          <t>Wpisz Nazwisko/imię osoby zatrudnionej w projekcie.</t>
        </r>
      </text>
    </comment>
    <comment ref="B73" authorId="0">
      <text>
        <r>
          <rPr>
            <b/>
            <sz val="12"/>
            <color indexed="10"/>
            <rFont val="Cambria"/>
            <family val="1"/>
            <charset val="238"/>
            <scheme val="major"/>
          </rPr>
          <t>Wpisz Nazwisko/imię osoby zatrudnionej w projekcie.</t>
        </r>
      </text>
    </comment>
    <comment ref="B74" authorId="0">
      <text>
        <r>
          <rPr>
            <b/>
            <sz val="12"/>
            <color indexed="10"/>
            <rFont val="Cambria"/>
            <family val="1"/>
            <charset val="238"/>
            <scheme val="major"/>
          </rPr>
          <t>Wpisz Nazwisko/imię osoby zatrudnionej w projekcie.</t>
        </r>
      </text>
    </comment>
    <comment ref="B75" authorId="0">
      <text>
        <r>
          <rPr>
            <b/>
            <sz val="12"/>
            <color indexed="10"/>
            <rFont val="Cambria"/>
            <family val="1"/>
            <charset val="238"/>
            <scheme val="major"/>
          </rPr>
          <t>Wpisz Nazwisko/imię osoby zatrudnionej w projekcie.</t>
        </r>
      </text>
    </comment>
    <comment ref="B76" authorId="0">
      <text>
        <r>
          <rPr>
            <b/>
            <sz val="12"/>
            <color indexed="10"/>
            <rFont val="Cambria"/>
            <family val="1"/>
            <charset val="238"/>
            <scheme val="major"/>
          </rPr>
          <t>Wpisz Nazwisko/imię osoby zatrudnionej w projekcie.</t>
        </r>
      </text>
    </comment>
    <comment ref="B79" authorId="0">
      <text>
        <r>
          <rPr>
            <b/>
            <sz val="12"/>
            <color indexed="10"/>
            <rFont val="Cambria"/>
            <family val="1"/>
            <charset val="238"/>
            <scheme val="major"/>
          </rPr>
          <t>Wpisz Nazwisko/imię osoby zatrudnionej w projekcie.</t>
        </r>
      </text>
    </comment>
    <comment ref="B80" authorId="0">
      <text>
        <r>
          <rPr>
            <b/>
            <sz val="12"/>
            <color indexed="10"/>
            <rFont val="Cambria"/>
            <family val="1"/>
            <charset val="238"/>
            <scheme val="major"/>
          </rPr>
          <t>Wpisz Nazwisko/imię osoby zatrudnionej w projekcie.</t>
        </r>
      </text>
    </comment>
    <comment ref="B81" authorId="0">
      <text>
        <r>
          <rPr>
            <b/>
            <sz val="12"/>
            <color indexed="10"/>
            <rFont val="Cambria"/>
            <family val="1"/>
            <charset val="238"/>
            <scheme val="major"/>
          </rPr>
          <t>Wpisz Nazwisko/imię osoby zatrudnionej w projekcie.</t>
        </r>
      </text>
    </comment>
    <comment ref="B82" authorId="0">
      <text>
        <r>
          <rPr>
            <b/>
            <sz val="12"/>
            <color indexed="10"/>
            <rFont val="Cambria"/>
            <family val="1"/>
            <charset val="238"/>
            <scheme val="major"/>
          </rPr>
          <t>Wpisz Nazwisko/imię osoby zatrudnionej w projekcie.</t>
        </r>
      </text>
    </comment>
    <comment ref="B83" authorId="0">
      <text>
        <r>
          <rPr>
            <b/>
            <sz val="12"/>
            <color indexed="10"/>
            <rFont val="Cambria"/>
            <family val="1"/>
            <charset val="238"/>
            <scheme val="major"/>
          </rPr>
          <t>Wpisz Nazwisko/imię osoby zatrudnionej w projekcie.</t>
        </r>
      </text>
    </comment>
    <comment ref="B87" authorId="0">
      <text>
        <r>
          <rPr>
            <b/>
            <sz val="12"/>
            <color indexed="10"/>
            <rFont val="Cambria"/>
            <family val="1"/>
            <charset val="238"/>
            <scheme val="major"/>
          </rPr>
          <t>Wpisz Nazwisko/imię osoby zatrudnionej w projekcie.</t>
        </r>
      </text>
    </comment>
    <comment ref="B88" authorId="0">
      <text>
        <r>
          <rPr>
            <b/>
            <sz val="12"/>
            <color indexed="10"/>
            <rFont val="Cambria"/>
            <family val="1"/>
            <charset val="238"/>
            <scheme val="major"/>
          </rPr>
          <t>Wpisz Nazwisko/imię osoby zatrudnionej w projekcie.</t>
        </r>
      </text>
    </comment>
    <comment ref="B89" authorId="0">
      <text>
        <r>
          <rPr>
            <b/>
            <sz val="12"/>
            <color indexed="10"/>
            <rFont val="Cambria"/>
            <family val="1"/>
            <charset val="238"/>
            <scheme val="major"/>
          </rPr>
          <t>Wpisz Nazwisko/imię osoby zatrudnionej w projekcie.</t>
        </r>
      </text>
    </comment>
    <comment ref="B90" authorId="0">
      <text>
        <r>
          <rPr>
            <b/>
            <sz val="12"/>
            <color indexed="10"/>
            <rFont val="Cambria"/>
            <family val="1"/>
            <charset val="238"/>
            <scheme val="major"/>
          </rPr>
          <t>Wpisz Nazwisko/imię osoby zatrudnionej w projekcie.</t>
        </r>
      </text>
    </comment>
    <comment ref="B91" authorId="0">
      <text>
        <r>
          <rPr>
            <b/>
            <sz val="12"/>
            <color indexed="10"/>
            <rFont val="Cambria"/>
            <family val="1"/>
            <charset val="238"/>
            <scheme val="major"/>
          </rPr>
          <t>Wpisz Nazwisko/imię osoby zatrudnionej w projekcie.</t>
        </r>
      </text>
    </comment>
  </commentList>
</comments>
</file>

<file path=xl/sharedStrings.xml><?xml version="1.0" encoding="utf-8"?>
<sst xmlns="http://schemas.openxmlformats.org/spreadsheetml/2006/main" count="150" uniqueCount="91">
  <si>
    <t>Siatka kosztów projektu wg. zadań harmonogramu</t>
  </si>
  <si>
    <t>Kosztorys projektu</t>
  </si>
  <si>
    <t>I rok</t>
  </si>
  <si>
    <t>II rok</t>
  </si>
  <si>
    <t>Razem</t>
  </si>
  <si>
    <r>
      <rPr>
        <vertAlign val="superscript"/>
        <sz val="12"/>
        <color theme="1"/>
        <rFont val="Candara"/>
        <family val="2"/>
        <charset val="238"/>
      </rPr>
      <t>1</t>
    </r>
    <r>
      <rPr>
        <sz val="12"/>
        <color theme="1"/>
        <rFont val="Candara"/>
        <family val="2"/>
        <charset val="238"/>
      </rPr>
      <t xml:space="preserve"> Wynagrodzenia podajemy w kwotach brutto.</t>
    </r>
  </si>
  <si>
    <r>
      <rPr>
        <vertAlign val="superscript"/>
        <sz val="12"/>
        <color theme="1"/>
        <rFont val="Candara"/>
        <family val="2"/>
        <charset val="238"/>
      </rPr>
      <t xml:space="preserve">3 </t>
    </r>
    <r>
      <rPr>
        <sz val="12"/>
        <color theme="1"/>
        <rFont val="Candara"/>
        <family val="2"/>
        <charset val="238"/>
      </rPr>
      <t>Koszty środków nietrwałych przeznaczonych do bezpośredniego zużycia przy realizacji projektu: meriały biurowe, piśmiennicze, eksploatacyjne, literatura naukowa, surowce, półprodukty, odczynniki, sprzęt komputerowy lub labolatoryjny do  wartości 3500 zł.</t>
    </r>
  </si>
  <si>
    <t>Razem inne koszty bezpośrednie</t>
  </si>
  <si>
    <r>
      <rPr>
        <vertAlign val="superscript"/>
        <sz val="12"/>
        <color theme="1"/>
        <rFont val="Candara"/>
        <family val="2"/>
        <charset val="238"/>
      </rPr>
      <t>5</t>
    </r>
    <r>
      <rPr>
        <sz val="12"/>
        <color theme="1"/>
        <rFont val="Candara"/>
        <family val="2"/>
        <charset val="238"/>
      </rPr>
      <t xml:space="preserve"> Koszty dotyczące usług nabywanych od podmiotów zwenętrznych  (instytucjonalnych oraz osób fizycznych prowadzących dzizłalność gospodarczą). Rodzaje usług m.in. wydanie publikacji, usługi edytorskie, graficzne, doradcze, monitoringowe, tłumaczenia, odbitki ksero, digitalizacja materiałów, analizy laboratoryjne, opracowania statystyczne, badania ankietowe, opłaty konferencyjne oraz pozostałe usługi wykonane przez  firmę i rozliczne na podstawie faktury VAT.  </t>
    </r>
    <r>
      <rPr>
        <b/>
        <i/>
        <sz val="12"/>
        <color rgb="FFFF0000"/>
        <rFont val="Candara"/>
        <family val="2"/>
        <charset val="238"/>
      </rPr>
      <t>Osoby pobierające wynagrodzenia oraz stypendia naukowe w ramach projektu, nie mogą świadczyć usług obcych (bezpośrednio lub pośrednio za pośrednictwem instytucji ich zatrudniających). Usługi obce nie mogą obejmować obsługi administracyjnej i finansowo-księgowej projektu.</t>
    </r>
  </si>
  <si>
    <t>Koszty kwalifikowalne (bezpośrednie)</t>
  </si>
  <si>
    <r>
      <rPr>
        <vertAlign val="superscript"/>
        <sz val="12"/>
        <color theme="1"/>
        <rFont val="Candara"/>
        <family val="2"/>
        <charset val="238"/>
      </rPr>
      <t>2</t>
    </r>
    <r>
      <rPr>
        <sz val="12"/>
        <color theme="1"/>
        <rFont val="Candara"/>
        <family val="2"/>
        <charset val="238"/>
      </rPr>
      <t xml:space="preserve"> Wynagrodzenia obejmują: kierownika, członków zespołu badawczego, personel pomocniczy oraz osoby z poza zespołu zatrudnionych wyłącznie do wykonania konkretnego zadania. Wynagrodzenia wypłacane są na podstawie umów:  o pracę, o dzieło lub zlecenia. </t>
    </r>
    <r>
      <rPr>
        <b/>
        <i/>
        <sz val="12"/>
        <color rgb="FFFF0000"/>
        <rFont val="Candara"/>
        <family val="2"/>
        <charset val="238"/>
      </rPr>
      <t>Wynagrodzenia nie mogą dotyczyć pracowników zajmujących się administracyjną i finansowo-księgową obsługą projektu.</t>
    </r>
  </si>
  <si>
    <r>
      <rPr>
        <vertAlign val="superscript"/>
        <sz val="12"/>
        <color theme="1"/>
        <rFont val="Candara"/>
        <family val="2"/>
        <charset val="238"/>
      </rPr>
      <t>4</t>
    </r>
    <r>
      <rPr>
        <sz val="12"/>
        <color theme="1"/>
        <rFont val="Candara"/>
        <family val="2"/>
        <charset val="238"/>
      </rPr>
      <t xml:space="preserve"> Koszty wyjazdów/podróży służbowych krajowych i zagranicznych: m.in. udział w seminariach, konferencjach, kwerendach, badaniach terenowych. </t>
    </r>
    <r>
      <rPr>
        <b/>
        <i/>
        <sz val="12"/>
        <color rgb="FFFF0000"/>
        <rFont val="Candara"/>
        <family val="2"/>
        <charset val="238"/>
      </rPr>
      <t>Koszty wyjazdów służbowych obejmują wyłącznie: diety i zwrot kosztów podróży na zasadach określonych w przepisach wydanych na podstawie art. 77</t>
    </r>
    <r>
      <rPr>
        <b/>
        <i/>
        <vertAlign val="superscript"/>
        <sz val="12"/>
        <color rgb="FFFF0000"/>
        <rFont val="Candara"/>
        <family val="2"/>
        <charset val="238"/>
      </rPr>
      <t>5</t>
    </r>
    <r>
      <rPr>
        <b/>
        <i/>
        <sz val="12"/>
        <color rgb="FFFF0000"/>
        <rFont val="Candara"/>
        <family val="2"/>
        <charset val="238"/>
      </rPr>
      <t xml:space="preserve"> § 2 Kodeksu pracy, ubezpieczenie osobowe, opłaty konferencyjne.</t>
    </r>
  </si>
  <si>
    <r>
      <rPr>
        <vertAlign val="superscript"/>
        <sz val="12"/>
        <color theme="1"/>
        <rFont val="Candara"/>
        <family val="2"/>
        <charset val="238"/>
      </rPr>
      <t>6</t>
    </r>
    <r>
      <rPr>
        <sz val="12"/>
        <color theme="1"/>
        <rFont val="Candara"/>
        <family val="2"/>
        <charset val="238"/>
      </rPr>
      <t xml:space="preserve"> Koszty przyjazdów/wizyt współpracowników zewnętrznych i/lub konsultantów oraz koszty spotkań.</t>
    </r>
  </si>
  <si>
    <r>
      <rPr>
        <vertAlign val="superscript"/>
        <sz val="12"/>
        <color theme="1"/>
        <rFont val="Candara"/>
        <family val="2"/>
        <charset val="238"/>
      </rPr>
      <t>7</t>
    </r>
    <r>
      <rPr>
        <sz val="12"/>
        <color theme="1"/>
        <rFont val="Candara"/>
        <family val="2"/>
        <charset val="238"/>
      </rPr>
      <t xml:space="preserve"> Inne koszty, nie mieszczące się w pozostałych kategoriach, w tym koszty upowszechniania wyników: m.in. zakup danych, specjalistyczne pomoce naukowe i fachowe, koszty publikacji wyników badań, koszty uzyskania patentów.</t>
    </r>
  </si>
  <si>
    <t>Koszty wynagrodzeń wraz z pochodnymi i
stypendiów naukowych</t>
  </si>
  <si>
    <t>Inne koszty bezpośrednie</t>
  </si>
  <si>
    <r>
      <rPr>
        <vertAlign val="superscript"/>
        <sz val="12"/>
        <color theme="1"/>
        <rFont val="Candara"/>
        <family val="2"/>
        <charset val="238"/>
      </rPr>
      <t>8</t>
    </r>
    <r>
      <rPr>
        <sz val="12"/>
        <color theme="1"/>
        <rFont val="Candara"/>
        <family val="2"/>
        <charset val="238"/>
      </rPr>
      <t xml:space="preserve"> Kwota od której wyliczane są koszty pośrednie.</t>
    </r>
  </si>
  <si>
    <r>
      <rPr>
        <vertAlign val="superscript"/>
        <sz val="12"/>
        <color theme="1"/>
        <rFont val="Candara"/>
        <family val="2"/>
        <charset val="238"/>
      </rPr>
      <t>9</t>
    </r>
    <r>
      <rPr>
        <sz val="12"/>
        <color theme="1"/>
        <rFont val="Candara"/>
        <family val="2"/>
        <charset val="238"/>
      </rPr>
      <t xml:space="preserve"> Koszty zakupu lub wytworzenia aparatury naukowo-badawczej niestanowiącej dużej infrastruktury badawczej, zaliczanej do środków trwałych zgodnie z odrębnymi przepisami, mogą być finansowane o ile wartość jednostkowa zakupu lub wytworzenia aparatu nie przekracza wartości odpowiednio 500000 zł w projektach z zakresu Nauk Ścisłych i Technicznych (panele ST) i Nauk o Życiu (panele NZ) oraz 150000 zł w projektach z zakresu Nauk Humanistycznych, Społecznych i o Sztuce (panele HS).</t>
    </r>
  </si>
  <si>
    <t>Razem Koszty bezpośrednie z aparaturą</t>
  </si>
  <si>
    <t>Koszty pośrednie</t>
  </si>
  <si>
    <t>Koszty zadań ogółem</t>
  </si>
  <si>
    <t>L.p.</t>
  </si>
  <si>
    <t>III rok</t>
  </si>
  <si>
    <t>Koszty bezpośrednie realizacji projektu, w tym:</t>
  </si>
  <si>
    <t>Koszty realizacji projektu ogółem</t>
  </si>
  <si>
    <t>Numer zadania z harmonogramu w danym roku</t>
  </si>
  <si>
    <t>Wartość procentowa</t>
  </si>
  <si>
    <t>Rodzaj kosztów</t>
  </si>
  <si>
    <t>Podatek</t>
  </si>
  <si>
    <r>
      <t>Wynagrodzenia</t>
    </r>
    <r>
      <rPr>
        <b/>
        <vertAlign val="superscript"/>
        <sz val="12"/>
        <color theme="1"/>
        <rFont val="Candara"/>
        <family val="2"/>
        <charset val="238"/>
      </rPr>
      <t>1</t>
    </r>
    <r>
      <rPr>
        <b/>
        <sz val="12"/>
        <color theme="1"/>
        <rFont val="Candara"/>
        <family val="2"/>
        <charset val="238"/>
      </rPr>
      <t xml:space="preserve"> wraz z pochodnymi i stypendia naukowe</t>
    </r>
    <r>
      <rPr>
        <b/>
        <vertAlign val="superscript"/>
        <sz val="12"/>
        <color theme="1"/>
        <rFont val="Candara"/>
        <family val="2"/>
        <charset val="238"/>
      </rPr>
      <t>2</t>
    </r>
    <r>
      <rPr>
        <b/>
        <sz val="12"/>
        <color theme="1"/>
        <rFont val="Candara"/>
        <family val="2"/>
        <charset val="238"/>
      </rPr>
      <t xml:space="preserve"> </t>
    </r>
  </si>
  <si>
    <r>
      <t>Wynagrodzenia</t>
    </r>
    <r>
      <rPr>
        <b/>
        <vertAlign val="superscript"/>
        <sz val="12"/>
        <color theme="1"/>
        <rFont val="Candara"/>
        <family val="2"/>
        <charset val="238"/>
      </rPr>
      <t>1</t>
    </r>
    <r>
      <rPr>
        <b/>
        <sz val="12"/>
        <color theme="1"/>
        <rFont val="Candara"/>
        <family val="2"/>
        <charset val="238"/>
      </rPr>
      <t xml:space="preserve"> z bezosobowego funduszu płac (umowy cywilno-prawne)</t>
    </r>
  </si>
  <si>
    <r>
      <t>Razem wynagrodzenia</t>
    </r>
    <r>
      <rPr>
        <b/>
        <vertAlign val="superscript"/>
        <sz val="12"/>
        <color theme="1"/>
        <rFont val="Candara"/>
        <family val="2"/>
        <charset val="238"/>
      </rPr>
      <t>1</t>
    </r>
  </si>
  <si>
    <r>
      <t>Materiały</t>
    </r>
    <r>
      <rPr>
        <b/>
        <vertAlign val="superscript"/>
        <sz val="12"/>
        <color theme="1"/>
        <rFont val="Candara"/>
        <family val="2"/>
        <charset val="238"/>
      </rPr>
      <t>3</t>
    </r>
  </si>
  <si>
    <r>
      <t>Wyjazdy służbowe</t>
    </r>
    <r>
      <rPr>
        <b/>
        <vertAlign val="superscript"/>
        <sz val="12"/>
        <color theme="1"/>
        <rFont val="Candara"/>
        <family val="2"/>
        <charset val="238"/>
      </rPr>
      <t>4</t>
    </r>
  </si>
  <si>
    <r>
      <t>Usługi obce</t>
    </r>
    <r>
      <rPr>
        <b/>
        <vertAlign val="superscript"/>
        <sz val="12"/>
        <color theme="1"/>
        <rFont val="Candara"/>
        <family val="2"/>
        <charset val="238"/>
      </rPr>
      <t>5</t>
    </r>
  </si>
  <si>
    <r>
      <t>Wizyty i konsultacje</t>
    </r>
    <r>
      <rPr>
        <b/>
        <vertAlign val="superscript"/>
        <sz val="12"/>
        <color theme="1"/>
        <rFont val="Candara"/>
        <family val="2"/>
        <charset val="238"/>
      </rPr>
      <t>6</t>
    </r>
  </si>
  <si>
    <r>
      <t xml:space="preserve">Inne </t>
    </r>
    <r>
      <rPr>
        <b/>
        <vertAlign val="superscript"/>
        <sz val="12"/>
        <color theme="1"/>
        <rFont val="Candara"/>
        <family val="2"/>
        <charset val="238"/>
      </rPr>
      <t>7</t>
    </r>
  </si>
  <si>
    <r>
      <t>Razem koszty bezpośrednie bez aparatury</t>
    </r>
    <r>
      <rPr>
        <b/>
        <vertAlign val="superscript"/>
        <sz val="12"/>
        <color theme="1"/>
        <rFont val="Candara"/>
        <family val="2"/>
        <charset val="238"/>
      </rPr>
      <t>8</t>
    </r>
  </si>
  <si>
    <r>
      <t>Koszty aparatury naukowo-badawczej</t>
    </r>
    <r>
      <rPr>
        <b/>
        <vertAlign val="superscript"/>
        <sz val="12"/>
        <color theme="1"/>
        <rFont val="Candara"/>
        <family val="2"/>
        <charset val="238"/>
      </rPr>
      <t>9</t>
    </r>
  </si>
  <si>
    <r>
      <t>% kosztów pośrednich</t>
    </r>
    <r>
      <rPr>
        <b/>
        <vertAlign val="superscript"/>
        <sz val="12"/>
        <color theme="1"/>
        <rFont val="Candara"/>
        <family val="2"/>
        <charset val="238"/>
      </rPr>
      <t>10</t>
    </r>
  </si>
  <si>
    <t>Razem koszty I rok</t>
  </si>
  <si>
    <t>Razem koszty II rok</t>
  </si>
  <si>
    <t>Razem koszty III rok</t>
  </si>
  <si>
    <t>Razem I-III rok</t>
  </si>
  <si>
    <t xml:space="preserve">     -Wynagrodzenia wraz z pochodnymi i stypendia naukowe</t>
  </si>
  <si>
    <t xml:space="preserve">     -Koszty aparatury</t>
  </si>
  <si>
    <t xml:space="preserve">     -Inne koszty bezpośrednie</t>
  </si>
  <si>
    <t>Pracodawca ZUS 19.64%</t>
  </si>
  <si>
    <t>Kwota umowy o dzieło, zlecenie</t>
  </si>
  <si>
    <t>Pracownik ZUS 13.71%</t>
  </si>
  <si>
    <t>Kwota umowy do naliczenia podatku</t>
  </si>
  <si>
    <t>Kwota od której liczymy podatek</t>
  </si>
  <si>
    <t>Wynagrodzenie netto</t>
  </si>
  <si>
    <t>Pracodawca ZUS</t>
  </si>
  <si>
    <t>Pracownik ZUS</t>
  </si>
  <si>
    <t>Kwota wolna od podatku 20% lub 50%</t>
  </si>
  <si>
    <t>% wysokości  kwoty wolnej od podatku</t>
  </si>
  <si>
    <t>Podatek 18%</t>
  </si>
  <si>
    <t>Wynagrodzenie z ZUS</t>
  </si>
  <si>
    <t>Nazwisko/imię</t>
  </si>
  <si>
    <t>Kwota wolna od podatku</t>
  </si>
  <si>
    <t>Wynagrodzenie w projekcie brutto  ze składkami ZUS pracodawcy i  pracownika - dane do kosztu projektu</t>
  </si>
  <si>
    <t>Wynagrodzenie w projekcie brutto - Zmniejszenie składki ZUS o 2,45% - dane do kosztu projektu</t>
  </si>
  <si>
    <t>Pracodawca ZUS 17.19% - wiek mężczyzny 60 i kobiety 55 lat</t>
  </si>
  <si>
    <t>Wynagrodzenia z ZUS</t>
  </si>
  <si>
    <t>Wynagrodzenie w projekcie brutto - przy zawieszonych składkach ZUS - dane do kosztu projektu</t>
  </si>
  <si>
    <t>Zawieszenie składki ZUS  0,93 i 2,45</t>
  </si>
  <si>
    <t>Zawieszenie składki ZUS  0,93% i 2,45%</t>
  </si>
  <si>
    <t>Kwota umowy do naliczenia ZUS pracodawcy</t>
  </si>
  <si>
    <t>Wynagrodzenie do opodatkowania</t>
  </si>
  <si>
    <t>Podatek należny</t>
  </si>
  <si>
    <t>Pracodawca ZUS 16.94%</t>
  </si>
  <si>
    <t>Kwota brutto wynagrodzenia</t>
  </si>
  <si>
    <t>Koszty uzyskania przychodu</t>
  </si>
  <si>
    <t>Ulga podatkowa</t>
  </si>
  <si>
    <t>Wartość w zł</t>
  </si>
  <si>
    <t>Ulga podatkowa miesięczna</t>
  </si>
  <si>
    <t>Miesięczne wynagrodzenie  w porjekcie ze składkami ZUS pracodawcy</t>
  </si>
  <si>
    <t>Wynagrodzenia w projekcie brutto - ze składkami ZUS pracodawcy i  pracownika - obejmuje zartudnienie pracownika spoza UJK na podstawie umowy o pracę</t>
  </si>
  <si>
    <r>
      <rPr>
        <vertAlign val="superscript"/>
        <sz val="12"/>
        <color theme="1"/>
        <rFont val="Candara"/>
        <family val="2"/>
        <charset val="238"/>
      </rPr>
      <t>10</t>
    </r>
    <r>
      <rPr>
        <sz val="12"/>
        <color theme="1"/>
        <rFont val="Candara"/>
        <family val="2"/>
        <charset val="238"/>
      </rPr>
      <t xml:space="preserve"> 15% kosztów pośrednich naliczamy w przypadku dotacji podmiotowej na finansowanie podstawowej działalności statutowej z MNiSW. 20% kosztów pośrednich naliczamy w przypadku konkursu Symfonia finasowanego przez NCN.  30% kosztów pośrednich naliczamy w przypadku innych konkursów finansowanych przez NCN .</t>
    </r>
  </si>
  <si>
    <r>
      <t>Wynagrodzenie z ZUS:</t>
    </r>
    <r>
      <rPr>
        <b/>
        <sz val="20"/>
        <color theme="1"/>
        <rFont val="Candara"/>
        <family val="2"/>
        <charset val="238"/>
      </rPr>
      <t xml:space="preserve"> </t>
    </r>
    <r>
      <rPr>
        <b/>
        <vertAlign val="superscript"/>
        <sz val="20"/>
        <color theme="0"/>
        <rFont val="Candara"/>
        <family val="2"/>
        <charset val="238"/>
      </rPr>
      <t>1</t>
    </r>
    <r>
      <rPr>
        <b/>
        <sz val="12"/>
        <color theme="1"/>
        <rFont val="Candara"/>
        <family val="2"/>
        <charset val="238"/>
      </rPr>
      <t xml:space="preserve"> pracownika zatrudnionego w UJK - zatrudnienie w projekcie badawczym na podstawie umowy o dzieło lub zlecenie</t>
    </r>
  </si>
  <si>
    <r>
      <t xml:space="preserve">Wynagrodzenie bez ZUS: </t>
    </r>
    <r>
      <rPr>
        <b/>
        <vertAlign val="superscript"/>
        <sz val="20"/>
        <color theme="0"/>
        <rFont val="Candara"/>
        <family val="2"/>
        <charset val="238"/>
      </rPr>
      <t>2</t>
    </r>
    <r>
      <rPr>
        <b/>
        <sz val="12"/>
        <color theme="1"/>
        <rFont val="Candara"/>
        <family val="2"/>
        <charset val="238"/>
      </rPr>
      <t xml:space="preserve"> pracownika nie zatrudnionego w UJK -  zatrudnienie w projekcie badawczym na podsatwie umowy o dzieło lub zlecenie</t>
    </r>
  </si>
  <si>
    <r>
      <t xml:space="preserve">Wynagrodzenia w projekcie brutto - ze składkami ZUS pracodawcy i  pracownika : </t>
    </r>
    <r>
      <rPr>
        <b/>
        <i/>
        <vertAlign val="superscript"/>
        <sz val="20"/>
        <color theme="0"/>
        <rFont val="Candara"/>
        <family val="2"/>
        <charset val="238"/>
      </rPr>
      <t>1</t>
    </r>
    <r>
      <rPr>
        <b/>
        <i/>
        <sz val="12"/>
        <color theme="0"/>
        <rFont val="Candara"/>
        <family val="2"/>
        <charset val="238"/>
      </rPr>
      <t xml:space="preserve">obejmuje zartudnienie w UJK na podstawie umowy o dzieło lub  umowy zlecenie w ramach tzw. Bezosobowego Funduszu Płac (dotyczy pracowników zatrudnionych w UJK) ; </t>
    </r>
    <r>
      <rPr>
        <b/>
        <i/>
        <vertAlign val="superscript"/>
        <sz val="20"/>
        <color theme="0"/>
        <rFont val="Candara"/>
        <family val="2"/>
        <charset val="238"/>
      </rPr>
      <t>2</t>
    </r>
    <r>
      <rPr>
        <b/>
        <i/>
        <sz val="12"/>
        <color theme="0"/>
        <rFont val="Candara"/>
        <family val="2"/>
        <charset val="238"/>
      </rPr>
      <t>obejmuje zartudnienie w UJK na podstawie umowy o dzieło lub zlecenie (dotyczy pracowników nie zatrudnionych w UJK)</t>
    </r>
  </si>
  <si>
    <t>Zatrudnienie i wynagrodzenia w projekcie badawczym</t>
  </si>
  <si>
    <t>Wynagrodzenia w projekcie brutto - zmniejszenie składki ZUS o 2,45% (w ramach tzw. Bezosobowego Funduszu Płac) - wiek mężczyzny 60 i kobiety 55 lat</t>
  </si>
  <si>
    <t>Tabele pomocnicze - zatrudnienie i wynagrodzenia w projekcie badawczym</t>
  </si>
  <si>
    <t>Wynagrodzenia w projekcie brutto - przy zawieszonych składkach ZUS (w ramach tzw. Bezosobowego Funduszu Płac)</t>
  </si>
  <si>
    <t>Wyliczenie wynagrodzenia netto z kwoty rachunku ze składkami ZUS</t>
  </si>
  <si>
    <t>15%, 20% lub 30% wnioskowanych kosztów bezpośrednich z wyłączeniem kosztów aparatury</t>
  </si>
  <si>
    <t xml:space="preserve">Wiek 60 lat mężczyzna, 55 lat kobieta - Zawieszenie składki ZUS  0,93% </t>
  </si>
  <si>
    <t>Wiek 60 lat mężczyzna, 55 lat kobieta -Zawieszenie składki ZUS  0,93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</si>
</sst>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quot;zł&quot;"/>
    <numFmt numFmtId="165" formatCode="#,##0\ &quot;zł&quot;"/>
  </numFmts>
  <fonts count="24" x14ac:knownFonts="1">
    <font>
      <sz val="11"/>
      <color theme="1"/>
      <name val="Calibri"/>
      <family val="2"/>
      <scheme val="minor"/>
    </font>
    <font>
      <b/>
      <sz val="10"/>
      <name val="Arial"/>
      <family val="2"/>
      <charset val="238"/>
    </font>
    <font>
      <sz val="12"/>
      <color theme="1"/>
      <name val="Candara"/>
      <family val="2"/>
      <charset val="238"/>
    </font>
    <font>
      <vertAlign val="superscript"/>
      <sz val="12"/>
      <color theme="1"/>
      <name val="Candara"/>
      <family val="2"/>
      <charset val="238"/>
    </font>
    <font>
      <b/>
      <i/>
      <sz val="12"/>
      <color rgb="FFFF0000"/>
      <name val="Candara"/>
      <family val="2"/>
      <charset val="238"/>
    </font>
    <font>
      <b/>
      <i/>
      <vertAlign val="superscript"/>
      <sz val="12"/>
      <color rgb="FFFF0000"/>
      <name val="Candara"/>
      <family val="2"/>
      <charset val="238"/>
    </font>
    <font>
      <b/>
      <sz val="12"/>
      <color theme="1"/>
      <name val="Candara"/>
      <family val="2"/>
      <charset val="238"/>
    </font>
    <font>
      <b/>
      <sz val="12"/>
      <name val="Candara"/>
      <family val="2"/>
      <charset val="238"/>
    </font>
    <font>
      <b/>
      <i/>
      <sz val="12"/>
      <name val="Candara"/>
      <family val="2"/>
      <charset val="238"/>
    </font>
    <font>
      <b/>
      <i/>
      <sz val="12"/>
      <color theme="1"/>
      <name val="Candara"/>
      <family val="2"/>
      <charset val="238"/>
    </font>
    <font>
      <b/>
      <i/>
      <sz val="14"/>
      <color theme="0"/>
      <name val="Candara"/>
      <family val="2"/>
      <charset val="238"/>
    </font>
    <font>
      <b/>
      <i/>
      <sz val="12"/>
      <color theme="0"/>
      <name val="Candara"/>
      <family val="2"/>
      <charset val="238"/>
    </font>
    <font>
      <sz val="12"/>
      <color indexed="10"/>
      <name val="Cambria"/>
      <family val="1"/>
      <charset val="238"/>
      <scheme val="major"/>
    </font>
    <font>
      <b/>
      <sz val="12"/>
      <color indexed="10"/>
      <name val="Cambria"/>
      <family val="1"/>
      <charset val="238"/>
      <scheme val="major"/>
    </font>
    <font>
      <b/>
      <vertAlign val="superscript"/>
      <sz val="12"/>
      <color theme="1"/>
      <name val="Candara"/>
      <family val="2"/>
      <charset val="238"/>
    </font>
    <font>
      <b/>
      <sz val="12"/>
      <color theme="0"/>
      <name val="Candara"/>
      <family val="2"/>
      <charset val="238"/>
    </font>
    <font>
      <sz val="12"/>
      <color theme="0"/>
      <name val="Candara"/>
      <family val="2"/>
      <charset val="238"/>
    </font>
    <font>
      <sz val="12"/>
      <name val="Candara"/>
      <family val="2"/>
      <charset val="238"/>
    </font>
    <font>
      <b/>
      <sz val="12"/>
      <color theme="1"/>
      <name val="Calibri"/>
      <family val="2"/>
      <charset val="238"/>
      <scheme val="minor"/>
    </font>
    <font>
      <b/>
      <sz val="20"/>
      <color theme="1"/>
      <name val="Candara"/>
      <family val="2"/>
      <charset val="238"/>
    </font>
    <font>
      <b/>
      <i/>
      <vertAlign val="superscript"/>
      <sz val="20"/>
      <color theme="0"/>
      <name val="Candara"/>
      <family val="2"/>
      <charset val="238"/>
    </font>
    <font>
      <b/>
      <vertAlign val="superscript"/>
      <sz val="20"/>
      <color theme="0"/>
      <name val="Candara"/>
      <family val="2"/>
      <charset val="238"/>
    </font>
    <font>
      <b/>
      <sz val="14"/>
      <color theme="0"/>
      <name val="Candara"/>
      <family val="2"/>
      <charset val="238"/>
    </font>
    <font>
      <b/>
      <sz val="20"/>
      <color theme="0"/>
      <name val="Candara"/>
      <family val="2"/>
      <charset val="238"/>
    </font>
  </fonts>
  <fills count="15">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92D050"/>
        <bgColor indexed="64"/>
      </patternFill>
    </fill>
    <fill>
      <patternFill patternType="solid">
        <fgColor rgb="FFFF0000"/>
        <bgColor indexed="64"/>
      </patternFill>
    </fill>
    <fill>
      <patternFill patternType="solid">
        <fgColor theme="1"/>
        <bgColor indexed="64"/>
      </patternFill>
    </fill>
    <fill>
      <patternFill patternType="solid">
        <fgColor rgb="FF00B0F0"/>
        <bgColor indexed="64"/>
      </patternFill>
    </fill>
  </fills>
  <borders count="13">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176">
    <xf numFmtId="0" fontId="0" fillId="0" borderId="0" xfId="0"/>
    <xf numFmtId="0" fontId="0" fillId="0" borderId="0" xfId="0" applyBorder="1"/>
    <xf numFmtId="4" fontId="0" fillId="0" borderId="0" xfId="0" applyNumberFormat="1"/>
    <xf numFmtId="4" fontId="0" fillId="0" borderId="0" xfId="0" applyNumberFormat="1" applyBorder="1"/>
    <xf numFmtId="4" fontId="1" fillId="0" borderId="0" xfId="0" applyNumberFormat="1" applyFont="1" applyBorder="1"/>
    <xf numFmtId="0" fontId="2" fillId="0" borderId="0" xfId="0" applyFont="1" applyAlignment="1">
      <alignment horizontal="center" vertical="center" wrapText="1"/>
    </xf>
    <xf numFmtId="0" fontId="2" fillId="0" borderId="0" xfId="0" applyFont="1" applyAlignment="1">
      <alignment horizontal="left" vertical="center" wrapText="1"/>
    </xf>
    <xf numFmtId="164" fontId="2" fillId="4" borderId="5" xfId="0" applyNumberFormat="1" applyFont="1" applyFill="1" applyBorder="1" applyAlignment="1">
      <alignment horizontal="center" vertical="center" wrapText="1"/>
    </xf>
    <xf numFmtId="164" fontId="2" fillId="3" borderId="5" xfId="0" applyNumberFormat="1" applyFont="1" applyFill="1" applyBorder="1" applyAlignment="1">
      <alignment horizontal="center" vertical="center" wrapText="1"/>
    </xf>
    <xf numFmtId="164" fontId="2" fillId="6" borderId="5" xfId="0" applyNumberFormat="1" applyFont="1" applyFill="1" applyBorder="1" applyAlignment="1">
      <alignment horizontal="center" vertical="center" wrapText="1"/>
    </xf>
    <xf numFmtId="164" fontId="2" fillId="7" borderId="5" xfId="0" applyNumberFormat="1" applyFont="1" applyFill="1" applyBorder="1" applyAlignment="1">
      <alignment horizontal="center" vertical="center" wrapText="1"/>
    </xf>
    <xf numFmtId="164" fontId="2" fillId="9" borderId="5" xfId="0" applyNumberFormat="1" applyFont="1" applyFill="1" applyBorder="1" applyAlignment="1">
      <alignment horizontal="center" vertical="center" wrapText="1"/>
    </xf>
    <xf numFmtId="164" fontId="2" fillId="8" borderId="5" xfId="0" applyNumberFormat="1" applyFont="1" applyFill="1" applyBorder="1" applyAlignment="1">
      <alignment horizontal="center" vertical="center" wrapText="1"/>
    </xf>
    <xf numFmtId="0" fontId="9" fillId="9" borderId="4" xfId="0" applyFont="1" applyFill="1" applyBorder="1" applyAlignment="1">
      <alignment horizontal="center" vertical="center" wrapText="1"/>
    </xf>
    <xf numFmtId="164" fontId="2" fillId="10" borderId="5" xfId="0" applyNumberFormat="1" applyFont="1" applyFill="1" applyBorder="1" applyAlignment="1">
      <alignment horizontal="center" vertical="center" wrapText="1"/>
    </xf>
    <xf numFmtId="0" fontId="6" fillId="8" borderId="5" xfId="0" applyFont="1" applyFill="1" applyBorder="1" applyAlignment="1">
      <alignment horizontal="center" vertical="center" wrapText="1"/>
    </xf>
    <xf numFmtId="0" fontId="6" fillId="8" borderId="3" xfId="0" applyFont="1" applyFill="1" applyBorder="1" applyAlignment="1">
      <alignment horizontal="center" vertical="center" wrapText="1"/>
    </xf>
    <xf numFmtId="164" fontId="2" fillId="11" borderId="5" xfId="0" applyNumberFormat="1" applyFont="1" applyFill="1" applyBorder="1" applyAlignment="1">
      <alignment horizontal="center" vertical="center" wrapText="1"/>
    </xf>
    <xf numFmtId="164" fontId="6" fillId="2" borderId="5" xfId="0" applyNumberFormat="1" applyFont="1" applyFill="1" applyBorder="1" applyAlignment="1">
      <alignment horizontal="center" vertical="center" wrapText="1"/>
    </xf>
    <xf numFmtId="164" fontId="7" fillId="2" borderId="4" xfId="0" applyNumberFormat="1" applyFont="1" applyFill="1" applyBorder="1" applyAlignment="1">
      <alignment horizontal="center" vertical="center" wrapText="1"/>
    </xf>
    <xf numFmtId="164" fontId="7" fillId="2" borderId="3" xfId="0" applyNumberFormat="1" applyFont="1" applyFill="1" applyBorder="1" applyAlignment="1">
      <alignment horizontal="center" vertical="center" wrapText="1"/>
    </xf>
    <xf numFmtId="164" fontId="7" fillId="2" borderId="5" xfId="0" applyNumberFormat="1" applyFont="1" applyFill="1" applyBorder="1" applyAlignment="1">
      <alignment horizontal="center" vertical="center" wrapText="1"/>
    </xf>
    <xf numFmtId="0" fontId="2" fillId="0" borderId="5" xfId="0" applyFont="1" applyBorder="1" applyAlignment="1">
      <alignment horizontal="left" vertical="top" wrapText="1"/>
    </xf>
    <xf numFmtId="164" fontId="2" fillId="0" borderId="0" xfId="0" applyNumberFormat="1" applyFont="1" applyAlignment="1">
      <alignment horizontal="left" vertical="center" wrapText="1"/>
    </xf>
    <xf numFmtId="164" fontId="2" fillId="0" borderId="0" xfId="0" applyNumberFormat="1" applyFont="1" applyAlignment="1">
      <alignment horizontal="center" vertical="center" wrapText="1"/>
    </xf>
    <xf numFmtId="0" fontId="10"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164" fontId="2" fillId="0" borderId="0" xfId="0" applyNumberFormat="1"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2" fillId="0" borderId="0" xfId="0" applyFont="1" applyAlignment="1">
      <alignment horizontal="left" vertical="center" wrapText="1"/>
    </xf>
    <xf numFmtId="9" fontId="2" fillId="0" borderId="0" xfId="0" applyNumberFormat="1" applyFont="1" applyAlignment="1">
      <alignment horizontal="center" vertical="center" wrapText="1"/>
    </xf>
    <xf numFmtId="9" fontId="2" fillId="0" borderId="0" xfId="0" applyNumberFormat="1" applyFont="1" applyAlignment="1">
      <alignment horizontal="left" vertical="center" wrapText="1"/>
    </xf>
    <xf numFmtId="9" fontId="2" fillId="8" borderId="5" xfId="0" applyNumberFormat="1" applyFont="1" applyFill="1" applyBorder="1" applyAlignment="1">
      <alignment horizontal="center" vertical="center" wrapText="1"/>
    </xf>
    <xf numFmtId="0" fontId="6" fillId="6" borderId="5" xfId="0" applyFont="1" applyFill="1" applyBorder="1" applyAlignment="1">
      <alignment horizontal="center" vertical="center"/>
    </xf>
    <xf numFmtId="0" fontId="6" fillId="6" borderId="5" xfId="0" applyFont="1" applyFill="1" applyBorder="1" applyAlignment="1">
      <alignment horizontal="center" vertical="center"/>
    </xf>
    <xf numFmtId="164" fontId="16" fillId="12" borderId="5" xfId="0" applyNumberFormat="1" applyFont="1" applyFill="1" applyBorder="1" applyAlignment="1">
      <alignment horizontal="center" vertical="center" wrapText="1"/>
    </xf>
    <xf numFmtId="164" fontId="15" fillId="12" borderId="5" xfId="0" applyNumberFormat="1" applyFont="1" applyFill="1" applyBorder="1" applyAlignment="1">
      <alignment horizontal="center" vertical="center" wrapText="1"/>
    </xf>
    <xf numFmtId="0" fontId="6" fillId="6" borderId="5" xfId="0" applyFont="1" applyFill="1" applyBorder="1" applyAlignment="1">
      <alignment horizontal="center" vertical="center"/>
    </xf>
    <xf numFmtId="9" fontId="7" fillId="13" borderId="5" xfId="0" applyNumberFormat="1" applyFont="1" applyFill="1" applyBorder="1" applyAlignment="1">
      <alignment horizontal="center" vertical="center" wrapText="1"/>
    </xf>
    <xf numFmtId="9" fontId="15" fillId="13" borderId="5" xfId="0" applyNumberFormat="1" applyFont="1" applyFill="1" applyBorder="1" applyAlignment="1">
      <alignment horizontal="center" vertical="center" wrapText="1"/>
    </xf>
    <xf numFmtId="9" fontId="16" fillId="13" borderId="5" xfId="0" applyNumberFormat="1" applyFont="1" applyFill="1" applyBorder="1" applyAlignment="1">
      <alignment horizontal="center" vertical="center" wrapText="1"/>
    </xf>
    <xf numFmtId="9" fontId="2" fillId="13" borderId="5" xfId="0" applyNumberFormat="1" applyFont="1" applyFill="1" applyBorder="1" applyAlignment="1">
      <alignment horizontal="center" vertical="center" wrapText="1"/>
    </xf>
    <xf numFmtId="164" fontId="6" fillId="3" borderId="2" xfId="0" applyNumberFormat="1" applyFont="1" applyFill="1" applyBorder="1" applyAlignment="1">
      <alignment horizontal="center" vertical="center" wrapText="1"/>
    </xf>
    <xf numFmtId="164" fontId="6" fillId="3" borderId="3" xfId="0" applyNumberFormat="1" applyFont="1" applyFill="1" applyBorder="1" applyAlignment="1">
      <alignment horizontal="center" vertical="center" wrapText="1"/>
    </xf>
    <xf numFmtId="164" fontId="6" fillId="7" borderId="2" xfId="0" applyNumberFormat="1" applyFont="1" applyFill="1" applyBorder="1" applyAlignment="1">
      <alignment horizontal="center" vertical="center" wrapText="1"/>
    </xf>
    <xf numFmtId="164" fontId="6" fillId="7" borderId="3" xfId="0" applyNumberFormat="1" applyFont="1" applyFill="1" applyBorder="1" applyAlignment="1">
      <alignment horizontal="center" vertical="center" wrapText="1"/>
    </xf>
    <xf numFmtId="164" fontId="7" fillId="4" borderId="2" xfId="0" applyNumberFormat="1" applyFont="1" applyFill="1" applyBorder="1" applyAlignment="1">
      <alignment horizontal="center" vertical="center" wrapText="1"/>
    </xf>
    <xf numFmtId="164" fontId="7" fillId="4" borderId="3" xfId="0" applyNumberFormat="1" applyFont="1" applyFill="1" applyBorder="1" applyAlignment="1">
      <alignment horizontal="center" vertical="center" wrapText="1"/>
    </xf>
    <xf numFmtId="164" fontId="7" fillId="9" borderId="2" xfId="0" applyNumberFormat="1" applyFont="1" applyFill="1" applyBorder="1" applyAlignment="1">
      <alignment horizontal="center" vertical="center" wrapText="1"/>
    </xf>
    <xf numFmtId="164" fontId="7" fillId="9" borderId="3" xfId="0" applyNumberFormat="1" applyFont="1" applyFill="1" applyBorder="1" applyAlignment="1">
      <alignment horizontal="center" vertical="center" wrapText="1"/>
    </xf>
    <xf numFmtId="164" fontId="6" fillId="12" borderId="5" xfId="0" applyNumberFormat="1" applyFont="1" applyFill="1" applyBorder="1" applyAlignment="1">
      <alignment horizontal="center" vertical="center" wrapText="1"/>
    </xf>
    <xf numFmtId="164" fontId="7" fillId="12" borderId="5" xfId="0" applyNumberFormat="1" applyFont="1" applyFill="1" applyBorder="1" applyAlignment="1">
      <alignment horizontal="center" vertical="center" wrapText="1"/>
    </xf>
    <xf numFmtId="164" fontId="15" fillId="14" borderId="5" xfId="0" applyNumberFormat="1" applyFont="1" applyFill="1" applyBorder="1" applyAlignment="1">
      <alignment horizontal="center" vertical="center" wrapText="1"/>
    </xf>
    <xf numFmtId="164" fontId="16" fillId="14" borderId="5" xfId="0" applyNumberFormat="1" applyFont="1" applyFill="1" applyBorder="1" applyAlignment="1">
      <alignment horizontal="center" vertical="center" wrapText="1"/>
    </xf>
    <xf numFmtId="164" fontId="2" fillId="14" borderId="5" xfId="0" applyNumberFormat="1" applyFont="1" applyFill="1" applyBorder="1" applyAlignment="1">
      <alignment horizontal="center" vertical="center" wrapText="1"/>
    </xf>
    <xf numFmtId="0" fontId="9" fillId="2" borderId="7" xfId="0" applyFont="1" applyFill="1" applyBorder="1" applyAlignment="1">
      <alignment horizontal="right" vertical="center" wrapText="1"/>
    </xf>
    <xf numFmtId="0" fontId="6" fillId="12" borderId="5" xfId="0" applyFont="1" applyFill="1" applyBorder="1" applyAlignment="1">
      <alignment horizontal="center" vertical="center" wrapText="1"/>
    </xf>
    <xf numFmtId="9" fontId="6" fillId="12" borderId="5" xfId="0" applyNumberFormat="1" applyFont="1" applyFill="1" applyBorder="1" applyAlignment="1">
      <alignment horizontal="center" vertical="center" wrapText="1"/>
    </xf>
    <xf numFmtId="0" fontId="7" fillId="12" borderId="5" xfId="0" applyFont="1" applyFill="1" applyBorder="1" applyAlignment="1">
      <alignment horizontal="center" vertical="center" wrapText="1"/>
    </xf>
    <xf numFmtId="0" fontId="7" fillId="12" borderId="5" xfId="0" applyFont="1" applyFill="1" applyBorder="1" applyAlignment="1">
      <alignment horizontal="center" vertical="center"/>
    </xf>
    <xf numFmtId="9" fontId="7" fillId="12" borderId="5" xfId="0" applyNumberFormat="1" applyFont="1" applyFill="1" applyBorder="1" applyAlignment="1">
      <alignment horizontal="center" vertical="center"/>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164" fontId="2" fillId="13" borderId="5" xfId="0" applyNumberFormat="1" applyFont="1" applyFill="1" applyBorder="1" applyAlignment="1">
      <alignment horizontal="center" vertical="center" wrapText="1"/>
    </xf>
    <xf numFmtId="0" fontId="0" fillId="0" borderId="0" xfId="0"/>
    <xf numFmtId="0" fontId="6" fillId="6" borderId="5" xfId="0" applyFont="1" applyFill="1" applyBorder="1" applyAlignment="1">
      <alignment horizontal="center" vertical="center"/>
    </xf>
    <xf numFmtId="165" fontId="6" fillId="12" borderId="5" xfId="0" applyNumberFormat="1" applyFont="1" applyFill="1" applyBorder="1" applyAlignment="1">
      <alignment horizontal="center" vertical="center" wrapText="1"/>
    </xf>
    <xf numFmtId="165" fontId="7" fillId="12" borderId="5" xfId="0" applyNumberFormat="1" applyFont="1" applyFill="1" applyBorder="1" applyAlignment="1">
      <alignment horizontal="center" vertical="center" wrapText="1"/>
    </xf>
    <xf numFmtId="164" fontId="6" fillId="12" borderId="5" xfId="0" applyNumberFormat="1" applyFont="1" applyFill="1" applyBorder="1" applyAlignment="1">
      <alignment horizontal="center" vertical="center"/>
    </xf>
    <xf numFmtId="164" fontId="7" fillId="12" borderId="5" xfId="0" applyNumberFormat="1" applyFont="1" applyFill="1" applyBorder="1" applyAlignment="1">
      <alignment horizontal="center" vertical="center"/>
    </xf>
    <xf numFmtId="9" fontId="6" fillId="12" borderId="5" xfId="0" applyNumberFormat="1" applyFont="1" applyFill="1" applyBorder="1" applyAlignment="1">
      <alignment horizontal="center" vertical="center"/>
    </xf>
    <xf numFmtId="4" fontId="2" fillId="13" borderId="5" xfId="0" applyNumberFormat="1" applyFont="1" applyFill="1" applyBorder="1" applyAlignment="1">
      <alignment horizontal="center" vertical="center"/>
    </xf>
    <xf numFmtId="0" fontId="6" fillId="6" borderId="5" xfId="0" applyFont="1" applyFill="1" applyBorder="1" applyAlignment="1">
      <alignment horizontal="center" vertical="center"/>
    </xf>
    <xf numFmtId="0" fontId="0" fillId="0" borderId="0" xfId="0"/>
    <xf numFmtId="0" fontId="2" fillId="13" borderId="9" xfId="0" applyFont="1" applyFill="1" applyBorder="1"/>
    <xf numFmtId="0" fontId="0" fillId="0" borderId="0" xfId="0"/>
    <xf numFmtId="0" fontId="7" fillId="12" borderId="6" xfId="0" applyFont="1" applyFill="1" applyBorder="1" applyAlignment="1">
      <alignment horizontal="center" vertical="center" wrapText="1"/>
    </xf>
    <xf numFmtId="0" fontId="7" fillId="12" borderId="7" xfId="0" applyFont="1" applyFill="1" applyBorder="1" applyAlignment="1">
      <alignment horizontal="center" vertical="center" wrapText="1"/>
    </xf>
    <xf numFmtId="0" fontId="0" fillId="0" borderId="0" xfId="0"/>
    <xf numFmtId="0" fontId="6" fillId="6" borderId="5" xfId="0" applyFont="1" applyFill="1" applyBorder="1" applyAlignment="1">
      <alignment horizontal="center" vertical="center"/>
    </xf>
    <xf numFmtId="9" fontId="22" fillId="12" borderId="5" xfId="0" applyNumberFormat="1" applyFont="1" applyFill="1" applyBorder="1" applyAlignment="1">
      <alignment horizontal="center" vertical="center" wrapText="1"/>
    </xf>
    <xf numFmtId="9" fontId="23" fillId="12" borderId="5" xfId="0" applyNumberFormat="1" applyFont="1" applyFill="1" applyBorder="1" applyAlignment="1">
      <alignment horizontal="center" vertical="center" wrapText="1"/>
    </xf>
    <xf numFmtId="10" fontId="22" fillId="12" borderId="5" xfId="0" applyNumberFormat="1" applyFont="1" applyFill="1" applyBorder="1" applyAlignment="1">
      <alignment horizontal="center" vertical="center"/>
    </xf>
    <xf numFmtId="9" fontId="22" fillId="12" borderId="5" xfId="0" applyNumberFormat="1" applyFont="1" applyFill="1" applyBorder="1" applyAlignment="1">
      <alignment horizontal="center" vertical="center"/>
    </xf>
    <xf numFmtId="164" fontId="15" fillId="12" borderId="5" xfId="0" applyNumberFormat="1" applyFont="1" applyFill="1" applyBorder="1" applyAlignment="1">
      <alignment horizontal="center" vertical="center"/>
    </xf>
    <xf numFmtId="0" fontId="6" fillId="0" borderId="0" xfId="0" applyFont="1" applyFill="1" applyBorder="1" applyAlignment="1">
      <alignment horizontal="center" vertical="center" wrapText="1"/>
    </xf>
    <xf numFmtId="10" fontId="22" fillId="0" borderId="0" xfId="0" applyNumberFormat="1" applyFont="1" applyFill="1" applyBorder="1" applyAlignment="1">
      <alignment horizontal="center" vertical="center"/>
    </xf>
    <xf numFmtId="9" fontId="22" fillId="0" borderId="0" xfId="0" applyNumberFormat="1" applyFont="1" applyFill="1" applyBorder="1" applyAlignment="1">
      <alignment horizontal="center" vertical="center" wrapText="1"/>
    </xf>
    <xf numFmtId="9" fontId="22" fillId="0" borderId="0" xfId="0" applyNumberFormat="1" applyFont="1" applyFill="1" applyBorder="1" applyAlignment="1">
      <alignment horizontal="center" vertical="center"/>
    </xf>
    <xf numFmtId="0" fontId="7" fillId="13" borderId="5" xfId="0" applyFont="1" applyFill="1" applyBorder="1" applyAlignment="1">
      <alignment horizontal="center" vertical="center" wrapText="1"/>
    </xf>
    <xf numFmtId="4" fontId="17" fillId="13" borderId="5" xfId="0" applyNumberFormat="1" applyFont="1" applyFill="1" applyBorder="1"/>
    <xf numFmtId="0" fontId="0" fillId="0" borderId="0" xfId="0"/>
    <xf numFmtId="0" fontId="6" fillId="12" borderId="5" xfId="0" applyFont="1" applyFill="1" applyBorder="1" applyAlignment="1">
      <alignment horizontal="center" vertical="center" wrapText="1"/>
    </xf>
    <xf numFmtId="0" fontId="6" fillId="6" borderId="5" xfId="0" applyFont="1" applyFill="1" applyBorder="1" applyAlignment="1">
      <alignment horizontal="center" vertical="center"/>
    </xf>
    <xf numFmtId="0" fontId="2" fillId="0" borderId="3"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center"/>
    </xf>
    <xf numFmtId="0" fontId="6" fillId="8" borderId="6" xfId="0" applyFont="1" applyFill="1" applyBorder="1" applyAlignment="1">
      <alignment horizontal="center" vertical="center" wrapText="1"/>
    </xf>
    <xf numFmtId="0" fontId="6" fillId="8" borderId="9"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6" fillId="8" borderId="3" xfId="0" applyFont="1" applyFill="1" applyBorder="1" applyAlignment="1">
      <alignment horizontal="center" vertical="center"/>
    </xf>
    <xf numFmtId="0" fontId="6" fillId="8" borderId="8" xfId="0" applyFont="1" applyFill="1" applyBorder="1" applyAlignment="1">
      <alignment horizontal="center" vertical="center"/>
    </xf>
    <xf numFmtId="0" fontId="6" fillId="8" borderId="4" xfId="0" applyFont="1" applyFill="1" applyBorder="1" applyAlignment="1">
      <alignment horizontal="center" vertical="center"/>
    </xf>
    <xf numFmtId="0" fontId="7" fillId="8" borderId="6"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2" fillId="13" borderId="6" xfId="0" applyFont="1" applyFill="1" applyBorder="1" applyAlignment="1">
      <alignment horizontal="center" vertical="center"/>
    </xf>
    <xf numFmtId="0" fontId="2" fillId="13" borderId="9" xfId="0" applyFont="1" applyFill="1" applyBorder="1" applyAlignment="1">
      <alignment horizontal="center" vertical="center"/>
    </xf>
    <xf numFmtId="0" fontId="2" fillId="13" borderId="7" xfId="0" applyFont="1" applyFill="1" applyBorder="1" applyAlignment="1">
      <alignment horizontal="center" vertical="center"/>
    </xf>
    <xf numFmtId="0" fontId="6" fillId="12" borderId="3" xfId="0" applyFont="1" applyFill="1" applyBorder="1" applyAlignment="1">
      <alignment horizontal="right" vertical="center"/>
    </xf>
    <xf numFmtId="0" fontId="6" fillId="12" borderId="8" xfId="0" applyFont="1" applyFill="1" applyBorder="1" applyAlignment="1">
      <alignment horizontal="right" vertical="center"/>
    </xf>
    <xf numFmtId="0" fontId="6" fillId="12" borderId="4" xfId="0" applyFont="1" applyFill="1" applyBorder="1" applyAlignment="1">
      <alignment horizontal="right" vertical="center"/>
    </xf>
    <xf numFmtId="0" fontId="6" fillId="0" borderId="0" xfId="0" applyFont="1" applyFill="1" applyBorder="1" applyAlignment="1">
      <alignment horizontal="center" vertical="center"/>
    </xf>
    <xf numFmtId="0" fontId="11" fillId="6" borderId="5" xfId="0" applyFont="1" applyFill="1" applyBorder="1" applyAlignment="1">
      <alignment horizontal="center" vertical="center"/>
    </xf>
    <xf numFmtId="0" fontId="6" fillId="12" borderId="6" xfId="0" applyFont="1" applyFill="1" applyBorder="1" applyAlignment="1">
      <alignment horizontal="center" vertical="center" wrapText="1"/>
    </xf>
    <xf numFmtId="0" fontId="6" fillId="12" borderId="7" xfId="0" applyFont="1" applyFill="1" applyBorder="1" applyAlignment="1">
      <alignment horizontal="center" vertical="center" wrapText="1"/>
    </xf>
    <xf numFmtId="0" fontId="6" fillId="12" borderId="5" xfId="0" applyFont="1" applyFill="1" applyBorder="1" applyAlignment="1">
      <alignment horizontal="center" vertical="center"/>
    </xf>
    <xf numFmtId="0" fontId="6" fillId="8" borderId="12" xfId="0" applyFont="1" applyFill="1" applyBorder="1" applyAlignment="1">
      <alignment horizontal="center" vertical="center"/>
    </xf>
    <xf numFmtId="0" fontId="6" fillId="8" borderId="10" xfId="0" applyFont="1" applyFill="1" applyBorder="1" applyAlignment="1">
      <alignment horizontal="center" vertical="center"/>
    </xf>
    <xf numFmtId="0" fontId="6" fillId="8" borderId="11" xfId="0" applyFont="1" applyFill="1" applyBorder="1" applyAlignment="1">
      <alignment horizontal="center" vertical="center"/>
    </xf>
    <xf numFmtId="0" fontId="18" fillId="8" borderId="6" xfId="0" applyFont="1" applyFill="1" applyBorder="1" applyAlignment="1">
      <alignment horizontal="center" vertical="center" wrapText="1"/>
    </xf>
    <xf numFmtId="0" fontId="18" fillId="8" borderId="9" xfId="0" applyFont="1" applyFill="1" applyBorder="1" applyAlignment="1">
      <alignment horizontal="center" vertical="center" wrapText="1"/>
    </xf>
    <xf numFmtId="0" fontId="18" fillId="8" borderId="7" xfId="0" applyFont="1" applyFill="1" applyBorder="1" applyAlignment="1">
      <alignment horizontal="center" vertical="center" wrapText="1"/>
    </xf>
    <xf numFmtId="0" fontId="6" fillId="8" borderId="6" xfId="0" applyFont="1" applyFill="1" applyBorder="1" applyAlignment="1">
      <alignment horizontal="center" vertical="center"/>
    </xf>
    <xf numFmtId="0" fontId="6" fillId="8" borderId="9" xfId="0" applyFont="1" applyFill="1" applyBorder="1" applyAlignment="1">
      <alignment horizontal="center" vertical="center"/>
    </xf>
    <xf numFmtId="0" fontId="6" fillId="8" borderId="7" xfId="0" applyFont="1" applyFill="1" applyBorder="1" applyAlignment="1">
      <alignment horizontal="center" vertical="center"/>
    </xf>
    <xf numFmtId="0" fontId="6" fillId="12" borderId="5" xfId="0" applyFont="1" applyFill="1" applyBorder="1" applyAlignment="1">
      <alignment horizontal="right" vertical="center"/>
    </xf>
    <xf numFmtId="49" fontId="6" fillId="3" borderId="3" xfId="0" applyNumberFormat="1" applyFont="1" applyFill="1" applyBorder="1" applyAlignment="1">
      <alignment horizontal="left" vertical="center" wrapText="1"/>
    </xf>
    <xf numFmtId="49" fontId="6" fillId="3" borderId="4" xfId="0" applyNumberFormat="1" applyFont="1" applyFill="1" applyBorder="1" applyAlignment="1">
      <alignment horizontal="left" vertical="center" wrapText="1"/>
    </xf>
    <xf numFmtId="0" fontId="6" fillId="10" borderId="3" xfId="0" applyFont="1" applyFill="1" applyBorder="1" applyAlignment="1">
      <alignment vertical="center" wrapText="1"/>
    </xf>
    <xf numFmtId="0" fontId="6" fillId="10" borderId="4" xfId="0" applyFont="1" applyFill="1" applyBorder="1" applyAlignment="1">
      <alignment vertical="center" wrapText="1"/>
    </xf>
    <xf numFmtId="49" fontId="6" fillId="3" borderId="3" xfId="0" applyNumberFormat="1" applyFont="1" applyFill="1" applyBorder="1" applyAlignment="1">
      <alignment vertical="center" wrapText="1"/>
    </xf>
    <xf numFmtId="49" fontId="6" fillId="3" borderId="4" xfId="0" applyNumberFormat="1" applyFont="1" applyFill="1" applyBorder="1" applyAlignment="1">
      <alignment vertical="center" wrapText="1"/>
    </xf>
    <xf numFmtId="0" fontId="2" fillId="0" borderId="0" xfId="0" applyFont="1" applyAlignment="1">
      <alignment horizontal="left" vertical="center" wrapText="1"/>
    </xf>
    <xf numFmtId="0" fontId="8" fillId="8" borderId="3" xfId="0" applyFont="1" applyFill="1" applyBorder="1" applyAlignment="1">
      <alignment horizontal="center" vertical="center" wrapText="1"/>
    </xf>
    <xf numFmtId="0" fontId="8" fillId="8" borderId="8" xfId="0" applyFont="1" applyFill="1" applyBorder="1" applyAlignment="1">
      <alignment horizontal="center" vertical="center" wrapText="1"/>
    </xf>
    <xf numFmtId="0" fontId="8" fillId="8" borderId="4" xfId="0" applyFont="1" applyFill="1" applyBorder="1" applyAlignment="1">
      <alignment horizontal="center" vertical="center" wrapText="1"/>
    </xf>
    <xf numFmtId="0" fontId="11" fillId="12" borderId="3" xfId="0" applyFont="1" applyFill="1" applyBorder="1" applyAlignment="1">
      <alignment horizontal="right" vertical="center"/>
    </xf>
    <xf numFmtId="0" fontId="11" fillId="12" borderId="4" xfId="0" applyFont="1" applyFill="1" applyBorder="1" applyAlignment="1">
      <alignment horizontal="right" vertical="center"/>
    </xf>
    <xf numFmtId="0" fontId="0" fillId="0" borderId="0" xfId="0"/>
    <xf numFmtId="0" fontId="6" fillId="12" borderId="5" xfId="0" applyFont="1" applyFill="1" applyBorder="1" applyAlignment="1">
      <alignment horizontal="center" vertical="center" wrapText="1"/>
    </xf>
    <xf numFmtId="0" fontId="6" fillId="6" borderId="6" xfId="0" applyFont="1" applyFill="1" applyBorder="1" applyAlignment="1">
      <alignment horizontal="center" vertical="center"/>
    </xf>
    <xf numFmtId="0" fontId="6" fillId="6" borderId="7" xfId="0" applyFont="1" applyFill="1" applyBorder="1" applyAlignment="1">
      <alignment horizontal="center" vertical="center"/>
    </xf>
    <xf numFmtId="0" fontId="11" fillId="6" borderId="3"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6" fillId="8" borderId="5" xfId="0" applyFont="1" applyFill="1" applyBorder="1" applyAlignment="1">
      <alignment horizontal="center" vertical="center"/>
    </xf>
    <xf numFmtId="0" fontId="6" fillId="8" borderId="3" xfId="0" applyFont="1" applyFill="1" applyBorder="1" applyAlignment="1">
      <alignment horizontal="left" vertical="center" wrapText="1"/>
    </xf>
    <xf numFmtId="0" fontId="6" fillId="8" borderId="4" xfId="0" applyFont="1" applyFill="1" applyBorder="1" applyAlignment="1">
      <alignment horizontal="left" vertical="center" wrapText="1"/>
    </xf>
    <xf numFmtId="0" fontId="10" fillId="6" borderId="0"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6" fillId="6" borderId="5" xfId="0" applyFont="1" applyFill="1" applyBorder="1" applyAlignment="1">
      <alignment horizontal="center" vertical="center"/>
    </xf>
    <xf numFmtId="0" fontId="6" fillId="6" borderId="5"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9" borderId="4" xfId="0" applyFont="1" applyFill="1" applyBorder="1" applyAlignment="1">
      <alignment horizontal="center" vertical="center" wrapText="1"/>
    </xf>
    <xf numFmtId="0" fontId="6" fillId="8" borderId="5" xfId="0" applyFont="1" applyFill="1" applyBorder="1" applyAlignment="1">
      <alignment horizontal="center" vertical="center" wrapText="1"/>
    </xf>
    <xf numFmtId="0" fontId="9" fillId="10" borderId="5" xfId="0" applyFont="1" applyFill="1" applyBorder="1" applyAlignment="1">
      <alignment horizontal="center" vertical="center" wrapText="1"/>
    </xf>
    <xf numFmtId="0" fontId="11" fillId="12" borderId="5" xfId="0" applyFont="1" applyFill="1" applyBorder="1" applyAlignment="1">
      <alignment horizontal="right" vertical="center"/>
    </xf>
    <xf numFmtId="0" fontId="15" fillId="12" borderId="5" xfId="0" applyFont="1" applyFill="1" applyBorder="1" applyAlignment="1">
      <alignment horizontal="right" vertical="center"/>
    </xf>
    <xf numFmtId="0" fontId="6" fillId="5" borderId="5"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2" borderId="3" xfId="0" applyFont="1" applyFill="1" applyBorder="1" applyAlignment="1">
      <alignment horizontal="right" vertical="center" wrapText="1"/>
    </xf>
    <xf numFmtId="0" fontId="6" fillId="2" borderId="4" xfId="0" applyFont="1" applyFill="1" applyBorder="1" applyAlignment="1">
      <alignment horizontal="right" vertical="center" wrapText="1"/>
    </xf>
    <xf numFmtId="0" fontId="6" fillId="12" borderId="3" xfId="0" applyFont="1" applyFill="1" applyBorder="1" applyAlignment="1">
      <alignment horizontal="right" vertical="center" wrapText="1"/>
    </xf>
    <xf numFmtId="0" fontId="6" fillId="12" borderId="8" xfId="0" applyFont="1" applyFill="1" applyBorder="1" applyAlignment="1">
      <alignment horizontal="right" vertical="center" wrapText="1"/>
    </xf>
    <xf numFmtId="0" fontId="6" fillId="12" borderId="4" xfId="0" applyFont="1" applyFill="1" applyBorder="1" applyAlignment="1">
      <alignment horizontal="right" vertical="center" wrapText="1"/>
    </xf>
    <xf numFmtId="0" fontId="2" fillId="13" borderId="6" xfId="0" applyFont="1" applyFill="1" applyBorder="1"/>
    <xf numFmtId="0" fontId="2" fillId="13" borderId="7" xfId="0" applyFont="1" applyFill="1" applyBorder="1"/>
    <xf numFmtId="0" fontId="6" fillId="8" borderId="6" xfId="0" applyNumberFormat="1" applyFont="1" applyFill="1" applyBorder="1" applyAlignment="1">
      <alignment horizontal="center" vertical="center" wrapText="1"/>
    </xf>
    <xf numFmtId="0" fontId="6" fillId="8" borderId="9" xfId="0" applyNumberFormat="1" applyFont="1" applyFill="1" applyBorder="1" applyAlignment="1">
      <alignment horizontal="center" vertical="center" wrapText="1"/>
    </xf>
    <xf numFmtId="0" fontId="6" fillId="8" borderId="7" xfId="0" applyNumberFormat="1" applyFont="1" applyFill="1" applyBorder="1" applyAlignment="1">
      <alignment horizontal="center" vertical="center" wrapText="1"/>
    </xf>
    <xf numFmtId="0" fontId="7" fillId="13" borderId="6" xfId="0" applyFont="1" applyFill="1" applyBorder="1" applyAlignment="1">
      <alignment horizontal="center" vertical="center" wrapText="1"/>
    </xf>
    <xf numFmtId="0" fontId="7" fillId="13" borderId="9" xfId="0" applyFont="1" applyFill="1" applyBorder="1" applyAlignment="1">
      <alignment horizontal="center" vertical="center" wrapText="1"/>
    </xf>
    <xf numFmtId="0" fontId="7" fillId="13" borderId="7" xfId="0" applyFont="1" applyFill="1" applyBorder="1" applyAlignment="1">
      <alignment horizontal="center" vertical="center" wrapText="1"/>
    </xf>
  </cellXfs>
  <cellStyles count="1">
    <cellStyle name="Normalny"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U92"/>
  <sheetViews>
    <sheetView tabSelected="1" topLeftCell="A52" zoomScale="85" zoomScaleNormal="85" workbookViewId="0">
      <selection activeCell="F93" sqref="F93"/>
    </sheetView>
  </sheetViews>
  <sheetFormatPr defaultRowHeight="15" x14ac:dyDescent="0.25"/>
  <cols>
    <col min="2" max="2" width="50.7109375" customWidth="1"/>
    <col min="3" max="5" width="18.7109375" customWidth="1"/>
    <col min="6" max="6" width="13.7109375" customWidth="1"/>
    <col min="7" max="7" width="16.42578125" customWidth="1"/>
    <col min="8" max="8" width="12.42578125" customWidth="1"/>
    <col min="9" max="9" width="17.42578125" customWidth="1"/>
    <col min="10" max="10" width="12.7109375" customWidth="1"/>
    <col min="11" max="11" width="14.7109375" customWidth="1"/>
    <col min="12" max="12" width="15.7109375" customWidth="1"/>
    <col min="13" max="15" width="18.7109375" customWidth="1"/>
    <col min="16" max="16" width="23.140625" customWidth="1"/>
    <col min="17" max="17" width="20.5703125" customWidth="1"/>
    <col min="18" max="18" width="22.42578125" customWidth="1"/>
    <col min="19" max="19" width="21.42578125" customWidth="1"/>
    <col min="20" max="20" width="13.42578125" customWidth="1"/>
  </cols>
  <sheetData>
    <row r="1" spans="1:21" ht="36" customHeight="1" x14ac:dyDescent="0.25">
      <c r="A1" s="150" t="s">
        <v>0</v>
      </c>
      <c r="B1" s="150"/>
      <c r="C1" s="150"/>
      <c r="D1" s="150"/>
      <c r="E1" s="150"/>
      <c r="F1" s="150"/>
      <c r="G1" s="150"/>
      <c r="H1" s="150"/>
      <c r="I1" s="150"/>
      <c r="J1" s="150"/>
      <c r="K1" s="150"/>
      <c r="L1" s="150"/>
      <c r="M1" s="150"/>
      <c r="N1" s="150"/>
      <c r="O1" s="150"/>
      <c r="P1" s="150"/>
      <c r="Q1" s="151"/>
      <c r="R1" s="25"/>
      <c r="S1" s="57" t="s">
        <v>27</v>
      </c>
      <c r="T1" s="57" t="s">
        <v>26</v>
      </c>
      <c r="U1" s="5"/>
    </row>
    <row r="2" spans="1:21" ht="36" customHeight="1" x14ac:dyDescent="0.25">
      <c r="A2" s="152" t="s">
        <v>21</v>
      </c>
      <c r="B2" s="160" t="s">
        <v>25</v>
      </c>
      <c r="C2" s="135" t="s">
        <v>9</v>
      </c>
      <c r="D2" s="136"/>
      <c r="E2" s="136"/>
      <c r="F2" s="136"/>
      <c r="G2" s="136"/>
      <c r="H2" s="136"/>
      <c r="I2" s="136"/>
      <c r="J2" s="136"/>
      <c r="K2" s="136"/>
      <c r="L2" s="136"/>
      <c r="M2" s="136"/>
      <c r="N2" s="136"/>
      <c r="O2" s="137"/>
      <c r="P2" s="13" t="s">
        <v>19</v>
      </c>
      <c r="Q2" s="157" t="s">
        <v>20</v>
      </c>
      <c r="R2" s="26"/>
      <c r="S2" s="141" t="s">
        <v>19</v>
      </c>
      <c r="T2" s="82">
        <v>0.15</v>
      </c>
      <c r="U2" s="5"/>
    </row>
    <row r="3" spans="1:21" ht="33" customHeight="1" x14ac:dyDescent="0.25">
      <c r="A3" s="152"/>
      <c r="B3" s="160"/>
      <c r="C3" s="161" t="s">
        <v>14</v>
      </c>
      <c r="D3" s="161"/>
      <c r="E3" s="161"/>
      <c r="F3" s="162" t="s">
        <v>15</v>
      </c>
      <c r="G3" s="162"/>
      <c r="H3" s="162"/>
      <c r="I3" s="162"/>
      <c r="J3" s="162"/>
      <c r="K3" s="162"/>
      <c r="L3" s="153" t="s">
        <v>37</v>
      </c>
      <c r="M3" s="154" t="s">
        <v>38</v>
      </c>
      <c r="N3" s="156" t="s">
        <v>18</v>
      </c>
      <c r="O3" s="98" t="s">
        <v>39</v>
      </c>
      <c r="P3" s="155" t="s">
        <v>88</v>
      </c>
      <c r="Q3" s="157"/>
      <c r="R3" s="26"/>
      <c r="S3" s="141"/>
      <c r="T3" s="82">
        <v>0.2</v>
      </c>
      <c r="U3" s="5"/>
    </row>
    <row r="4" spans="1:21" ht="95.25" customHeight="1" x14ac:dyDescent="0.25">
      <c r="A4" s="152"/>
      <c r="B4" s="160"/>
      <c r="C4" s="28" t="s">
        <v>29</v>
      </c>
      <c r="D4" s="28" t="s">
        <v>30</v>
      </c>
      <c r="E4" s="28" t="s">
        <v>31</v>
      </c>
      <c r="F4" s="29" t="s">
        <v>32</v>
      </c>
      <c r="G4" s="29" t="s">
        <v>33</v>
      </c>
      <c r="H4" s="29" t="s">
        <v>34</v>
      </c>
      <c r="I4" s="29" t="s">
        <v>35</v>
      </c>
      <c r="J4" s="29" t="s">
        <v>36</v>
      </c>
      <c r="K4" s="29" t="s">
        <v>7</v>
      </c>
      <c r="L4" s="153"/>
      <c r="M4" s="154"/>
      <c r="N4" s="156"/>
      <c r="O4" s="100"/>
      <c r="P4" s="155"/>
      <c r="Q4" s="157"/>
      <c r="R4" s="26"/>
      <c r="S4" s="141"/>
      <c r="T4" s="82">
        <v>0.3</v>
      </c>
      <c r="U4" s="5"/>
    </row>
    <row r="5" spans="1:21" ht="20.100000000000001" customHeight="1" x14ac:dyDescent="0.25">
      <c r="A5" s="34">
        <v>1</v>
      </c>
      <c r="B5" s="22"/>
      <c r="C5" s="17">
        <v>0</v>
      </c>
      <c r="D5" s="17">
        <v>0</v>
      </c>
      <c r="E5" s="8">
        <f>SUM(C5:D5)</f>
        <v>0</v>
      </c>
      <c r="F5" s="17">
        <v>0</v>
      </c>
      <c r="G5" s="17">
        <v>0</v>
      </c>
      <c r="H5" s="17">
        <v>0</v>
      </c>
      <c r="I5" s="17">
        <v>0</v>
      </c>
      <c r="J5" s="17">
        <v>0</v>
      </c>
      <c r="K5" s="7">
        <f>SUM(F5:J5)</f>
        <v>0</v>
      </c>
      <c r="L5" s="9">
        <f t="shared" ref="L5:L22" si="0">SUM(E5,K5)</f>
        <v>0</v>
      </c>
      <c r="M5" s="10">
        <v>0</v>
      </c>
      <c r="N5" s="12">
        <f>SUM(L5:M5)</f>
        <v>0</v>
      </c>
      <c r="O5" s="33">
        <v>0.3</v>
      </c>
      <c r="P5" s="11">
        <f>L5*O5</f>
        <v>0</v>
      </c>
      <c r="Q5" s="14">
        <f>SUM(N5,P5)</f>
        <v>0</v>
      </c>
      <c r="R5" s="27"/>
      <c r="S5" s="5"/>
      <c r="T5" s="31"/>
      <c r="U5" s="5"/>
    </row>
    <row r="6" spans="1:21" ht="20.100000000000001" customHeight="1" x14ac:dyDescent="0.25">
      <c r="A6" s="34">
        <v>2</v>
      </c>
      <c r="B6" s="22"/>
      <c r="C6" s="17">
        <v>0</v>
      </c>
      <c r="D6" s="17">
        <v>0</v>
      </c>
      <c r="E6" s="8">
        <f>SUM(C6:D6)</f>
        <v>0</v>
      </c>
      <c r="F6" s="17">
        <v>0</v>
      </c>
      <c r="G6" s="17">
        <v>0</v>
      </c>
      <c r="H6" s="17">
        <v>0</v>
      </c>
      <c r="I6" s="17">
        <v>0</v>
      </c>
      <c r="J6" s="17">
        <v>0</v>
      </c>
      <c r="K6" s="7">
        <f>SUM(F6:J6)</f>
        <v>0</v>
      </c>
      <c r="L6" s="9">
        <f t="shared" si="0"/>
        <v>0</v>
      </c>
      <c r="M6" s="10">
        <v>0</v>
      </c>
      <c r="N6" s="12">
        <f t="shared" ref="N6:N17" si="1">SUM(L6:M6)</f>
        <v>0</v>
      </c>
      <c r="O6" s="33">
        <v>0.3</v>
      </c>
      <c r="P6" s="11">
        <f t="shared" ref="P6:P17" si="2">L6*O6</f>
        <v>0</v>
      </c>
      <c r="Q6" s="14">
        <f t="shared" ref="Q6:Q17" si="3">SUM(N6,P6)</f>
        <v>0</v>
      </c>
      <c r="R6" s="27"/>
      <c r="S6" s="5"/>
      <c r="T6" s="31"/>
      <c r="U6" s="5"/>
    </row>
    <row r="7" spans="1:21" ht="20.100000000000001" customHeight="1" x14ac:dyDescent="0.25">
      <c r="A7" s="34">
        <v>3</v>
      </c>
      <c r="B7" s="22"/>
      <c r="C7" s="17">
        <v>0</v>
      </c>
      <c r="D7" s="17">
        <v>0</v>
      </c>
      <c r="E7" s="8">
        <f t="shared" ref="E7:E17" si="4">SUM(C7:D7)</f>
        <v>0</v>
      </c>
      <c r="F7" s="17">
        <v>0</v>
      </c>
      <c r="G7" s="17">
        <v>0</v>
      </c>
      <c r="H7" s="17">
        <v>0</v>
      </c>
      <c r="I7" s="17">
        <v>0</v>
      </c>
      <c r="J7" s="17">
        <v>0</v>
      </c>
      <c r="K7" s="7">
        <f>SUM(F7:J7)</f>
        <v>0</v>
      </c>
      <c r="L7" s="9">
        <f t="shared" si="0"/>
        <v>0</v>
      </c>
      <c r="M7" s="10">
        <v>0</v>
      </c>
      <c r="N7" s="12">
        <f t="shared" si="1"/>
        <v>0</v>
      </c>
      <c r="O7" s="33">
        <v>0.3</v>
      </c>
      <c r="P7" s="11">
        <f t="shared" si="2"/>
        <v>0</v>
      </c>
      <c r="Q7" s="14">
        <f t="shared" si="3"/>
        <v>0</v>
      </c>
      <c r="R7" s="27"/>
      <c r="S7" s="5"/>
      <c r="T7" s="5"/>
      <c r="U7" s="5"/>
    </row>
    <row r="8" spans="1:21" ht="20.100000000000001" customHeight="1" x14ac:dyDescent="0.25">
      <c r="A8" s="34">
        <v>4</v>
      </c>
      <c r="B8" s="22"/>
      <c r="C8" s="17">
        <v>0</v>
      </c>
      <c r="D8" s="17">
        <v>0</v>
      </c>
      <c r="E8" s="8">
        <f t="shared" si="4"/>
        <v>0</v>
      </c>
      <c r="F8" s="17">
        <v>0</v>
      </c>
      <c r="G8" s="17">
        <v>0</v>
      </c>
      <c r="H8" s="17">
        <v>0</v>
      </c>
      <c r="I8" s="17">
        <v>0</v>
      </c>
      <c r="J8" s="17">
        <v>0</v>
      </c>
      <c r="K8" s="7">
        <f>SUM(F8:J8)</f>
        <v>0</v>
      </c>
      <c r="L8" s="9">
        <f t="shared" si="0"/>
        <v>0</v>
      </c>
      <c r="M8" s="10">
        <v>0</v>
      </c>
      <c r="N8" s="12">
        <f t="shared" si="1"/>
        <v>0</v>
      </c>
      <c r="O8" s="33">
        <v>0.3</v>
      </c>
      <c r="P8" s="11">
        <f t="shared" si="2"/>
        <v>0</v>
      </c>
      <c r="Q8" s="14">
        <f t="shared" si="3"/>
        <v>0</v>
      </c>
      <c r="R8" s="27"/>
      <c r="S8" s="5"/>
      <c r="T8" s="5"/>
      <c r="U8" s="5"/>
    </row>
    <row r="9" spans="1:21" ht="20.100000000000001" customHeight="1" x14ac:dyDescent="0.25">
      <c r="A9" s="34">
        <v>5</v>
      </c>
      <c r="B9" s="22"/>
      <c r="C9" s="17">
        <v>0</v>
      </c>
      <c r="D9" s="17">
        <v>0</v>
      </c>
      <c r="E9" s="8">
        <f t="shared" si="4"/>
        <v>0</v>
      </c>
      <c r="F9" s="17">
        <v>0</v>
      </c>
      <c r="G9" s="17">
        <v>0</v>
      </c>
      <c r="H9" s="17">
        <v>0</v>
      </c>
      <c r="I9" s="17">
        <v>0</v>
      </c>
      <c r="J9" s="17">
        <v>0</v>
      </c>
      <c r="K9" s="7">
        <f>SUM(F9:J9)</f>
        <v>0</v>
      </c>
      <c r="L9" s="9">
        <f t="shared" si="0"/>
        <v>0</v>
      </c>
      <c r="M9" s="10">
        <v>0</v>
      </c>
      <c r="N9" s="12">
        <f t="shared" si="1"/>
        <v>0</v>
      </c>
      <c r="O9" s="33">
        <v>0.3</v>
      </c>
      <c r="P9" s="11">
        <f t="shared" si="2"/>
        <v>0</v>
      </c>
      <c r="Q9" s="14">
        <f t="shared" si="3"/>
        <v>0</v>
      </c>
      <c r="R9" s="27"/>
      <c r="S9" s="24"/>
      <c r="T9" s="5"/>
      <c r="U9" s="5"/>
    </row>
    <row r="10" spans="1:21" ht="20.100000000000001" customHeight="1" x14ac:dyDescent="0.25">
      <c r="A10" s="138" t="s">
        <v>40</v>
      </c>
      <c r="B10" s="139"/>
      <c r="C10" s="37">
        <f t="shared" ref="C10:K10" si="5">SUM(C5:C9)</f>
        <v>0</v>
      </c>
      <c r="D10" s="37">
        <f t="shared" si="5"/>
        <v>0</v>
      </c>
      <c r="E10" s="53">
        <f t="shared" si="5"/>
        <v>0</v>
      </c>
      <c r="F10" s="37">
        <f t="shared" si="5"/>
        <v>0</v>
      </c>
      <c r="G10" s="37">
        <f t="shared" si="5"/>
        <v>0</v>
      </c>
      <c r="H10" s="37">
        <f t="shared" si="5"/>
        <v>0</v>
      </c>
      <c r="I10" s="37">
        <f t="shared" si="5"/>
        <v>0</v>
      </c>
      <c r="J10" s="37">
        <f t="shared" si="5"/>
        <v>0</v>
      </c>
      <c r="K10" s="53">
        <f t="shared" si="5"/>
        <v>0</v>
      </c>
      <c r="L10" s="37">
        <f t="shared" si="0"/>
        <v>0</v>
      </c>
      <c r="M10" s="53">
        <f>SUM(M5:M9)</f>
        <v>0</v>
      </c>
      <c r="N10" s="37">
        <f>SUM(N5:N9)</f>
        <v>0</v>
      </c>
      <c r="O10" s="39"/>
      <c r="P10" s="53">
        <f>SUM(P5:P9)</f>
        <v>0</v>
      </c>
      <c r="Q10" s="53">
        <f>SUM(Q5:Q9)</f>
        <v>0</v>
      </c>
      <c r="R10" s="27"/>
      <c r="S10" s="24"/>
      <c r="T10" s="5"/>
      <c r="U10" s="5"/>
    </row>
    <row r="11" spans="1:21" ht="20.100000000000001" customHeight="1" x14ac:dyDescent="0.25">
      <c r="A11" s="34">
        <v>1</v>
      </c>
      <c r="B11" s="22"/>
      <c r="C11" s="17">
        <v>0</v>
      </c>
      <c r="D11" s="17">
        <v>0</v>
      </c>
      <c r="E11" s="8">
        <f t="shared" si="4"/>
        <v>0</v>
      </c>
      <c r="F11" s="17">
        <v>0</v>
      </c>
      <c r="G11" s="17">
        <v>0</v>
      </c>
      <c r="H11" s="17">
        <v>0</v>
      </c>
      <c r="I11" s="17">
        <v>0</v>
      </c>
      <c r="J11" s="17">
        <v>0</v>
      </c>
      <c r="K11" s="7">
        <f>SUM(F11:J11)</f>
        <v>0</v>
      </c>
      <c r="L11" s="9">
        <f t="shared" si="0"/>
        <v>0</v>
      </c>
      <c r="M11" s="10">
        <v>0</v>
      </c>
      <c r="N11" s="12">
        <f t="shared" si="1"/>
        <v>0</v>
      </c>
      <c r="O11" s="33">
        <v>0.3</v>
      </c>
      <c r="P11" s="11">
        <f t="shared" si="2"/>
        <v>0</v>
      </c>
      <c r="Q11" s="14">
        <f t="shared" si="3"/>
        <v>0</v>
      </c>
      <c r="R11" s="27"/>
      <c r="S11" s="24"/>
      <c r="T11" s="5"/>
      <c r="U11" s="5"/>
    </row>
    <row r="12" spans="1:21" ht="20.100000000000001" customHeight="1" x14ac:dyDescent="0.25">
      <c r="A12" s="34">
        <v>2</v>
      </c>
      <c r="B12" s="22"/>
      <c r="C12" s="17">
        <v>0</v>
      </c>
      <c r="D12" s="17">
        <v>0</v>
      </c>
      <c r="E12" s="8">
        <f t="shared" si="4"/>
        <v>0</v>
      </c>
      <c r="F12" s="17">
        <v>0</v>
      </c>
      <c r="G12" s="17">
        <v>0</v>
      </c>
      <c r="H12" s="17">
        <v>0</v>
      </c>
      <c r="I12" s="17">
        <v>0</v>
      </c>
      <c r="J12" s="17">
        <v>0</v>
      </c>
      <c r="K12" s="7">
        <f>SUM(F12:J12)</f>
        <v>0</v>
      </c>
      <c r="L12" s="9">
        <f t="shared" si="0"/>
        <v>0</v>
      </c>
      <c r="M12" s="10">
        <v>0</v>
      </c>
      <c r="N12" s="12">
        <f t="shared" si="1"/>
        <v>0</v>
      </c>
      <c r="O12" s="33">
        <v>0.3</v>
      </c>
      <c r="P12" s="11">
        <f t="shared" si="2"/>
        <v>0</v>
      </c>
      <c r="Q12" s="14">
        <f t="shared" si="3"/>
        <v>0</v>
      </c>
      <c r="R12" s="27"/>
      <c r="S12" s="24"/>
      <c r="T12" s="5"/>
      <c r="U12" s="5"/>
    </row>
    <row r="13" spans="1:21" ht="20.100000000000001" customHeight="1" x14ac:dyDescent="0.25">
      <c r="A13" s="34">
        <v>3</v>
      </c>
      <c r="B13" s="22"/>
      <c r="C13" s="17">
        <v>0</v>
      </c>
      <c r="D13" s="17">
        <v>0</v>
      </c>
      <c r="E13" s="8">
        <f t="shared" si="4"/>
        <v>0</v>
      </c>
      <c r="F13" s="17">
        <v>0</v>
      </c>
      <c r="G13" s="17">
        <v>0</v>
      </c>
      <c r="H13" s="17">
        <v>0</v>
      </c>
      <c r="I13" s="17">
        <v>0</v>
      </c>
      <c r="J13" s="17">
        <v>0</v>
      </c>
      <c r="K13" s="7">
        <f>SUM(F13:J13)</f>
        <v>0</v>
      </c>
      <c r="L13" s="9">
        <f t="shared" si="0"/>
        <v>0</v>
      </c>
      <c r="M13" s="10">
        <v>0</v>
      </c>
      <c r="N13" s="12">
        <f t="shared" si="1"/>
        <v>0</v>
      </c>
      <c r="O13" s="33">
        <v>0.3</v>
      </c>
      <c r="P13" s="11">
        <f t="shared" si="2"/>
        <v>0</v>
      </c>
      <c r="Q13" s="14">
        <f t="shared" si="3"/>
        <v>0</v>
      </c>
      <c r="R13" s="27"/>
      <c r="S13" s="5"/>
      <c r="T13" s="5"/>
      <c r="U13" s="5"/>
    </row>
    <row r="14" spans="1:21" ht="20.100000000000001" customHeight="1" x14ac:dyDescent="0.25">
      <c r="A14" s="34">
        <v>4</v>
      </c>
      <c r="B14" s="22"/>
      <c r="C14" s="17">
        <v>0</v>
      </c>
      <c r="D14" s="17">
        <v>0</v>
      </c>
      <c r="E14" s="8">
        <f t="shared" si="4"/>
        <v>0</v>
      </c>
      <c r="F14" s="17">
        <v>0</v>
      </c>
      <c r="G14" s="17">
        <v>0</v>
      </c>
      <c r="H14" s="17">
        <v>0</v>
      </c>
      <c r="I14" s="17">
        <v>0</v>
      </c>
      <c r="J14" s="17">
        <v>0</v>
      </c>
      <c r="K14" s="7">
        <f>SUM(F14:J14)</f>
        <v>0</v>
      </c>
      <c r="L14" s="9">
        <f t="shared" si="0"/>
        <v>0</v>
      </c>
      <c r="M14" s="10">
        <v>0</v>
      </c>
      <c r="N14" s="12">
        <f t="shared" si="1"/>
        <v>0</v>
      </c>
      <c r="O14" s="33">
        <v>0.3</v>
      </c>
      <c r="P14" s="11">
        <f t="shared" si="2"/>
        <v>0</v>
      </c>
      <c r="Q14" s="14">
        <f t="shared" si="3"/>
        <v>0</v>
      </c>
      <c r="R14" s="27"/>
      <c r="S14" s="5"/>
      <c r="T14" s="5"/>
      <c r="U14" s="5"/>
    </row>
    <row r="15" spans="1:21" ht="20.100000000000001" customHeight="1" x14ac:dyDescent="0.25">
      <c r="A15" s="35">
        <v>5</v>
      </c>
      <c r="B15" s="22"/>
      <c r="C15" s="17">
        <v>0</v>
      </c>
      <c r="D15" s="17">
        <v>0</v>
      </c>
      <c r="E15" s="8">
        <f t="shared" ref="E15" si="6">SUM(C15:D15)</f>
        <v>0</v>
      </c>
      <c r="F15" s="17">
        <v>0</v>
      </c>
      <c r="G15" s="17">
        <v>0</v>
      </c>
      <c r="H15" s="17">
        <v>0</v>
      </c>
      <c r="I15" s="17">
        <v>0</v>
      </c>
      <c r="J15" s="17">
        <v>0</v>
      </c>
      <c r="K15" s="7">
        <f>SUM(F15:J15)</f>
        <v>0</v>
      </c>
      <c r="L15" s="9">
        <f t="shared" si="0"/>
        <v>0</v>
      </c>
      <c r="M15" s="10">
        <v>0</v>
      </c>
      <c r="N15" s="12">
        <f t="shared" ref="N15" si="7">SUM(L15:M15)</f>
        <v>0</v>
      </c>
      <c r="O15" s="33">
        <v>0.3</v>
      </c>
      <c r="P15" s="11">
        <f t="shared" ref="P15" si="8">L15*O15</f>
        <v>0</v>
      </c>
      <c r="Q15" s="14">
        <f t="shared" ref="Q15:Q16" si="9">SUM(N15,P15)</f>
        <v>0</v>
      </c>
      <c r="R15" s="27"/>
      <c r="S15" s="5"/>
      <c r="T15" s="5"/>
      <c r="U15" s="5"/>
    </row>
    <row r="16" spans="1:21" ht="20.100000000000001" customHeight="1" x14ac:dyDescent="0.25">
      <c r="A16" s="138" t="s">
        <v>41</v>
      </c>
      <c r="B16" s="139"/>
      <c r="C16" s="37">
        <f t="shared" ref="C16:K16" si="10">SUM(C11:C15)</f>
        <v>0</v>
      </c>
      <c r="D16" s="37">
        <f t="shared" si="10"/>
        <v>0</v>
      </c>
      <c r="E16" s="53">
        <f t="shared" si="10"/>
        <v>0</v>
      </c>
      <c r="F16" s="37">
        <f t="shared" si="10"/>
        <v>0</v>
      </c>
      <c r="G16" s="37">
        <f t="shared" si="10"/>
        <v>0</v>
      </c>
      <c r="H16" s="37">
        <f t="shared" si="10"/>
        <v>0</v>
      </c>
      <c r="I16" s="37">
        <f t="shared" si="10"/>
        <v>0</v>
      </c>
      <c r="J16" s="37">
        <f t="shared" si="10"/>
        <v>0</v>
      </c>
      <c r="K16" s="53">
        <f t="shared" si="10"/>
        <v>0</v>
      </c>
      <c r="L16" s="37">
        <f t="shared" si="0"/>
        <v>0</v>
      </c>
      <c r="M16" s="53">
        <f>SUM(M11:M15)</f>
        <v>0</v>
      </c>
      <c r="N16" s="37">
        <f>SUM(N11:N15)</f>
        <v>0</v>
      </c>
      <c r="O16" s="40"/>
      <c r="P16" s="53">
        <f>SUM(P11:P15)</f>
        <v>0</v>
      </c>
      <c r="Q16" s="53">
        <f t="shared" si="9"/>
        <v>0</v>
      </c>
      <c r="R16" s="27"/>
      <c r="S16" s="5"/>
      <c r="T16" s="5"/>
      <c r="U16" s="5"/>
    </row>
    <row r="17" spans="1:21" ht="20.100000000000001" customHeight="1" x14ac:dyDescent="0.25">
      <c r="A17" s="35">
        <v>1</v>
      </c>
      <c r="B17" s="22"/>
      <c r="C17" s="17">
        <v>0</v>
      </c>
      <c r="D17" s="17">
        <v>0</v>
      </c>
      <c r="E17" s="8">
        <f t="shared" si="4"/>
        <v>0</v>
      </c>
      <c r="F17" s="17">
        <v>0</v>
      </c>
      <c r="G17" s="17">
        <v>0</v>
      </c>
      <c r="H17" s="17">
        <v>0</v>
      </c>
      <c r="I17" s="17">
        <v>0</v>
      </c>
      <c r="J17" s="17">
        <v>0</v>
      </c>
      <c r="K17" s="7">
        <f>SUM(F17:J17)</f>
        <v>0</v>
      </c>
      <c r="L17" s="9">
        <f t="shared" si="0"/>
        <v>0</v>
      </c>
      <c r="M17" s="10">
        <v>0</v>
      </c>
      <c r="N17" s="12">
        <f t="shared" si="1"/>
        <v>0</v>
      </c>
      <c r="O17" s="33">
        <v>0.3</v>
      </c>
      <c r="P17" s="11">
        <f t="shared" si="2"/>
        <v>0</v>
      </c>
      <c r="Q17" s="14">
        <f t="shared" si="3"/>
        <v>0</v>
      </c>
      <c r="R17" s="27"/>
      <c r="S17" s="5"/>
      <c r="T17" s="5"/>
      <c r="U17" s="5"/>
    </row>
    <row r="18" spans="1:21" ht="20.100000000000001" customHeight="1" x14ac:dyDescent="0.25">
      <c r="A18" s="35">
        <v>2</v>
      </c>
      <c r="B18" s="22"/>
      <c r="C18" s="17">
        <v>0</v>
      </c>
      <c r="D18" s="17">
        <v>0</v>
      </c>
      <c r="E18" s="8">
        <f t="shared" ref="E18:E21" si="11">SUM(C18:D18)</f>
        <v>0</v>
      </c>
      <c r="F18" s="17">
        <v>0</v>
      </c>
      <c r="G18" s="17">
        <v>0</v>
      </c>
      <c r="H18" s="17">
        <v>0</v>
      </c>
      <c r="I18" s="17">
        <v>0</v>
      </c>
      <c r="J18" s="17">
        <v>0</v>
      </c>
      <c r="K18" s="7">
        <f>SUM(F18:J18)</f>
        <v>0</v>
      </c>
      <c r="L18" s="9">
        <f t="shared" si="0"/>
        <v>0</v>
      </c>
      <c r="M18" s="10">
        <v>0</v>
      </c>
      <c r="N18" s="12">
        <f t="shared" ref="N18:N21" si="12">SUM(L18:M18)</f>
        <v>0</v>
      </c>
      <c r="O18" s="33">
        <v>0.3</v>
      </c>
      <c r="P18" s="11">
        <f t="shared" ref="P18:P21" si="13">L18*O18</f>
        <v>0</v>
      </c>
      <c r="Q18" s="14">
        <f t="shared" ref="Q18:Q22" si="14">SUM(N18,P18)</f>
        <v>0</v>
      </c>
      <c r="R18" s="27"/>
      <c r="S18" s="5"/>
      <c r="T18" s="5"/>
      <c r="U18" s="5"/>
    </row>
    <row r="19" spans="1:21" ht="20.100000000000001" customHeight="1" x14ac:dyDescent="0.25">
      <c r="A19" s="35">
        <v>3</v>
      </c>
      <c r="B19" s="22"/>
      <c r="C19" s="17">
        <v>0</v>
      </c>
      <c r="D19" s="17">
        <v>0</v>
      </c>
      <c r="E19" s="8">
        <f t="shared" si="11"/>
        <v>0</v>
      </c>
      <c r="F19" s="17">
        <v>0</v>
      </c>
      <c r="G19" s="17">
        <v>0</v>
      </c>
      <c r="H19" s="17">
        <v>0</v>
      </c>
      <c r="I19" s="17">
        <v>0</v>
      </c>
      <c r="J19" s="17">
        <v>0</v>
      </c>
      <c r="K19" s="7">
        <f>SUM(F19:J19)</f>
        <v>0</v>
      </c>
      <c r="L19" s="9">
        <f t="shared" si="0"/>
        <v>0</v>
      </c>
      <c r="M19" s="10">
        <v>0</v>
      </c>
      <c r="N19" s="12">
        <f t="shared" si="12"/>
        <v>0</v>
      </c>
      <c r="O19" s="33">
        <v>0.3</v>
      </c>
      <c r="P19" s="11">
        <f t="shared" si="13"/>
        <v>0</v>
      </c>
      <c r="Q19" s="14">
        <f t="shared" si="14"/>
        <v>0</v>
      </c>
      <c r="R19" s="27"/>
      <c r="S19" s="5"/>
      <c r="T19" s="5"/>
      <c r="U19" s="5"/>
    </row>
    <row r="20" spans="1:21" ht="20.100000000000001" customHeight="1" x14ac:dyDescent="0.25">
      <c r="A20" s="35">
        <v>4</v>
      </c>
      <c r="B20" s="22"/>
      <c r="C20" s="17">
        <v>0</v>
      </c>
      <c r="D20" s="17">
        <v>0</v>
      </c>
      <c r="E20" s="8">
        <f t="shared" si="11"/>
        <v>0</v>
      </c>
      <c r="F20" s="17">
        <v>0</v>
      </c>
      <c r="G20" s="17">
        <v>0</v>
      </c>
      <c r="H20" s="17">
        <v>0</v>
      </c>
      <c r="I20" s="17">
        <v>0</v>
      </c>
      <c r="J20" s="17">
        <v>0</v>
      </c>
      <c r="K20" s="7">
        <f>SUM(F20:J20)</f>
        <v>0</v>
      </c>
      <c r="L20" s="9">
        <f t="shared" si="0"/>
        <v>0</v>
      </c>
      <c r="M20" s="10">
        <v>0</v>
      </c>
      <c r="N20" s="12">
        <f t="shared" si="12"/>
        <v>0</v>
      </c>
      <c r="O20" s="33">
        <v>0.3</v>
      </c>
      <c r="P20" s="11">
        <f t="shared" si="13"/>
        <v>0</v>
      </c>
      <c r="Q20" s="14">
        <f t="shared" si="14"/>
        <v>0</v>
      </c>
      <c r="R20" s="27"/>
      <c r="S20" s="5"/>
      <c r="T20" s="5"/>
      <c r="U20" s="5"/>
    </row>
    <row r="21" spans="1:21" ht="20.100000000000001" customHeight="1" x14ac:dyDescent="0.25">
      <c r="A21" s="35">
        <v>5</v>
      </c>
      <c r="B21" s="22"/>
      <c r="C21" s="17">
        <v>0</v>
      </c>
      <c r="D21" s="17">
        <v>0</v>
      </c>
      <c r="E21" s="8">
        <f t="shared" si="11"/>
        <v>0</v>
      </c>
      <c r="F21" s="17">
        <v>0</v>
      </c>
      <c r="G21" s="17">
        <v>0</v>
      </c>
      <c r="H21" s="17">
        <v>0</v>
      </c>
      <c r="I21" s="17">
        <v>0</v>
      </c>
      <c r="J21" s="17">
        <v>0</v>
      </c>
      <c r="K21" s="7">
        <f>SUM(F21:J21)</f>
        <v>0</v>
      </c>
      <c r="L21" s="9">
        <f t="shared" si="0"/>
        <v>0</v>
      </c>
      <c r="M21" s="10">
        <v>0</v>
      </c>
      <c r="N21" s="12">
        <f t="shared" si="12"/>
        <v>0</v>
      </c>
      <c r="O21" s="33">
        <v>0.3</v>
      </c>
      <c r="P21" s="11">
        <f t="shared" si="13"/>
        <v>0</v>
      </c>
      <c r="Q21" s="14">
        <f t="shared" si="14"/>
        <v>0</v>
      </c>
      <c r="R21" s="27"/>
      <c r="S21" s="5"/>
      <c r="T21" s="5"/>
      <c r="U21" s="5"/>
    </row>
    <row r="22" spans="1:21" ht="20.100000000000001" customHeight="1" x14ac:dyDescent="0.25">
      <c r="A22" s="158" t="s">
        <v>42</v>
      </c>
      <c r="B22" s="159"/>
      <c r="C22" s="36">
        <f t="shared" ref="C22:K22" si="15">SUM(C17:C21)</f>
        <v>0</v>
      </c>
      <c r="D22" s="36">
        <f t="shared" si="15"/>
        <v>0</v>
      </c>
      <c r="E22" s="54">
        <f t="shared" si="15"/>
        <v>0</v>
      </c>
      <c r="F22" s="36">
        <f t="shared" si="15"/>
        <v>0</v>
      </c>
      <c r="G22" s="36">
        <f t="shared" si="15"/>
        <v>0</v>
      </c>
      <c r="H22" s="36">
        <f t="shared" si="15"/>
        <v>0</v>
      </c>
      <c r="I22" s="36">
        <f t="shared" si="15"/>
        <v>0</v>
      </c>
      <c r="J22" s="36">
        <f t="shared" si="15"/>
        <v>0</v>
      </c>
      <c r="K22" s="54">
        <f t="shared" si="15"/>
        <v>0</v>
      </c>
      <c r="L22" s="36">
        <f t="shared" si="0"/>
        <v>0</v>
      </c>
      <c r="M22" s="54">
        <f>SUM(M17:M21)</f>
        <v>0</v>
      </c>
      <c r="N22" s="36">
        <f>SUM(N17:N21)</f>
        <v>0</v>
      </c>
      <c r="O22" s="41"/>
      <c r="P22" s="54">
        <f>SUM(P17:P21)</f>
        <v>0</v>
      </c>
      <c r="Q22" s="54">
        <f t="shared" si="14"/>
        <v>0</v>
      </c>
      <c r="R22" s="27"/>
      <c r="S22" s="5"/>
      <c r="T22" s="5"/>
      <c r="U22" s="5"/>
    </row>
    <row r="23" spans="1:21" ht="20.100000000000001" customHeight="1" x14ac:dyDescent="0.25">
      <c r="B23" s="56" t="s">
        <v>43</v>
      </c>
      <c r="C23" s="18">
        <f t="shared" ref="C23:N23" si="16">SUM(C22,C16,C10)</f>
        <v>0</v>
      </c>
      <c r="D23" s="18">
        <f t="shared" si="16"/>
        <v>0</v>
      </c>
      <c r="E23" s="55">
        <f t="shared" si="16"/>
        <v>0</v>
      </c>
      <c r="F23" s="18">
        <f t="shared" si="16"/>
        <v>0</v>
      </c>
      <c r="G23" s="18">
        <f t="shared" si="16"/>
        <v>0</v>
      </c>
      <c r="H23" s="18">
        <f t="shared" si="16"/>
        <v>0</v>
      </c>
      <c r="I23" s="18">
        <f t="shared" si="16"/>
        <v>0</v>
      </c>
      <c r="J23" s="18">
        <f t="shared" si="16"/>
        <v>0</v>
      </c>
      <c r="K23" s="55">
        <f t="shared" si="16"/>
        <v>0</v>
      </c>
      <c r="L23" s="9">
        <f t="shared" si="16"/>
        <v>0</v>
      </c>
      <c r="M23" s="55">
        <f t="shared" si="16"/>
        <v>0</v>
      </c>
      <c r="N23" s="12">
        <f t="shared" si="16"/>
        <v>0</v>
      </c>
      <c r="O23" s="42"/>
      <c r="P23" s="55">
        <f>SUM(P22,P16,P10)</f>
        <v>0</v>
      </c>
      <c r="Q23" s="55">
        <f>SUM(Q22,Q16,Q10)</f>
        <v>0</v>
      </c>
      <c r="R23" s="27"/>
      <c r="S23" s="5"/>
      <c r="T23" s="31"/>
      <c r="U23" s="5"/>
    </row>
    <row r="24" spans="1:21" ht="20.100000000000001" customHeight="1" x14ac:dyDescent="0.25">
      <c r="B24" s="134" t="s">
        <v>5</v>
      </c>
      <c r="C24" s="134"/>
      <c r="D24" s="134"/>
      <c r="E24" s="134"/>
      <c r="F24" s="134"/>
      <c r="G24" s="134"/>
      <c r="H24" s="134"/>
      <c r="I24" s="134"/>
      <c r="J24" s="134"/>
      <c r="K24" s="134"/>
      <c r="L24" s="134"/>
      <c r="M24" s="134"/>
      <c r="N24" s="134"/>
      <c r="O24" s="30"/>
      <c r="P24" s="6"/>
      <c r="Q24" s="5"/>
      <c r="R24" s="5"/>
      <c r="S24" s="5"/>
      <c r="T24" s="31"/>
      <c r="U24" s="5"/>
    </row>
    <row r="25" spans="1:21" ht="39.75" customHeight="1" x14ac:dyDescent="0.25">
      <c r="B25" s="134" t="s">
        <v>10</v>
      </c>
      <c r="C25" s="134"/>
      <c r="D25" s="134"/>
      <c r="E25" s="134"/>
      <c r="F25" s="134"/>
      <c r="G25" s="134"/>
      <c r="H25" s="134"/>
      <c r="I25" s="134"/>
      <c r="J25" s="134"/>
      <c r="K25" s="134"/>
      <c r="L25" s="134"/>
      <c r="M25" s="134"/>
      <c r="N25" s="134"/>
      <c r="O25" s="30"/>
      <c r="P25" s="23"/>
      <c r="Q25" s="24"/>
      <c r="R25" s="24"/>
      <c r="S25" s="31"/>
      <c r="U25" s="5"/>
    </row>
    <row r="26" spans="1:21" ht="39.950000000000003" customHeight="1" x14ac:dyDescent="0.25">
      <c r="B26" s="134" t="s">
        <v>6</v>
      </c>
      <c r="C26" s="134"/>
      <c r="D26" s="134"/>
      <c r="E26" s="134"/>
      <c r="F26" s="134"/>
      <c r="G26" s="134"/>
      <c r="H26" s="134"/>
      <c r="I26" s="134"/>
      <c r="J26" s="134"/>
      <c r="K26" s="134"/>
      <c r="L26" s="134"/>
      <c r="M26" s="134"/>
      <c r="N26" s="134"/>
      <c r="O26" s="30"/>
      <c r="P26" s="23"/>
      <c r="Q26" s="5"/>
      <c r="R26" s="24"/>
      <c r="S26" s="32"/>
      <c r="T26" s="5"/>
      <c r="U26" s="5"/>
    </row>
    <row r="27" spans="1:21" ht="42" customHeight="1" x14ac:dyDescent="0.25">
      <c r="B27" s="134" t="s">
        <v>11</v>
      </c>
      <c r="C27" s="134"/>
      <c r="D27" s="134"/>
      <c r="E27" s="134"/>
      <c r="F27" s="134"/>
      <c r="G27" s="134"/>
      <c r="H27" s="134"/>
      <c r="I27" s="134"/>
      <c r="J27" s="134"/>
      <c r="K27" s="134"/>
      <c r="L27" s="134"/>
      <c r="M27" s="134"/>
      <c r="N27" s="134"/>
      <c r="O27" s="30"/>
      <c r="P27" s="6"/>
      <c r="Q27" s="5"/>
      <c r="R27" s="5"/>
      <c r="S27" s="5"/>
      <c r="T27" s="5"/>
      <c r="U27" s="5"/>
    </row>
    <row r="28" spans="1:21" ht="69.95" customHeight="1" x14ac:dyDescent="0.25">
      <c r="B28" s="134" t="s">
        <v>8</v>
      </c>
      <c r="C28" s="134"/>
      <c r="D28" s="134"/>
      <c r="E28" s="134"/>
      <c r="F28" s="134"/>
      <c r="G28" s="134"/>
      <c r="H28" s="134"/>
      <c r="I28" s="134"/>
      <c r="J28" s="134"/>
      <c r="K28" s="134"/>
      <c r="L28" s="134"/>
      <c r="M28" s="134"/>
      <c r="N28" s="134"/>
      <c r="O28" s="30"/>
      <c r="P28" s="6"/>
      <c r="Q28" s="5"/>
      <c r="R28" s="5"/>
      <c r="S28" s="5"/>
      <c r="T28" s="5"/>
      <c r="U28" s="5"/>
    </row>
    <row r="29" spans="1:21" ht="20.100000000000001" customHeight="1" x14ac:dyDescent="0.25">
      <c r="B29" s="134" t="s">
        <v>12</v>
      </c>
      <c r="C29" s="134"/>
      <c r="D29" s="134"/>
      <c r="E29" s="134"/>
      <c r="F29" s="134"/>
      <c r="G29" s="134"/>
      <c r="H29" s="134"/>
      <c r="I29" s="134"/>
      <c r="J29" s="134"/>
      <c r="K29" s="134"/>
      <c r="L29" s="134"/>
      <c r="M29" s="134"/>
      <c r="N29" s="134"/>
      <c r="O29" s="30"/>
      <c r="P29" s="6"/>
      <c r="Q29" s="5"/>
      <c r="R29" s="5"/>
      <c r="S29" s="5"/>
      <c r="T29" s="5"/>
      <c r="U29" s="5"/>
    </row>
    <row r="30" spans="1:21" ht="37.5" customHeight="1" x14ac:dyDescent="0.25">
      <c r="B30" s="134" t="s">
        <v>13</v>
      </c>
      <c r="C30" s="134"/>
      <c r="D30" s="134"/>
      <c r="E30" s="134"/>
      <c r="F30" s="134"/>
      <c r="G30" s="134"/>
      <c r="H30" s="134"/>
      <c r="I30" s="134"/>
      <c r="J30" s="134"/>
      <c r="K30" s="134"/>
      <c r="L30" s="134"/>
      <c r="M30" s="134"/>
      <c r="N30" s="134"/>
      <c r="O30" s="30"/>
      <c r="P30" s="6"/>
      <c r="Q30" s="5"/>
      <c r="R30" s="5"/>
      <c r="S30" s="5"/>
      <c r="T30" s="5"/>
      <c r="U30" s="5"/>
    </row>
    <row r="31" spans="1:21" ht="20.100000000000001" customHeight="1" x14ac:dyDescent="0.25">
      <c r="B31" s="134" t="s">
        <v>16</v>
      </c>
      <c r="C31" s="134"/>
      <c r="D31" s="134"/>
      <c r="E31" s="134"/>
      <c r="F31" s="134"/>
      <c r="G31" s="134"/>
      <c r="H31" s="134"/>
      <c r="I31" s="134"/>
      <c r="J31" s="134"/>
      <c r="K31" s="134"/>
      <c r="L31" s="134"/>
      <c r="M31" s="134"/>
      <c r="N31" s="134"/>
      <c r="O31" s="30"/>
      <c r="P31" s="6"/>
      <c r="Q31" s="5"/>
      <c r="R31" s="5"/>
      <c r="S31" s="5"/>
      <c r="T31" s="5"/>
      <c r="U31" s="5"/>
    </row>
    <row r="32" spans="1:21" ht="54" customHeight="1" x14ac:dyDescent="0.25">
      <c r="B32" s="134" t="s">
        <v>17</v>
      </c>
      <c r="C32" s="134"/>
      <c r="D32" s="134"/>
      <c r="E32" s="134"/>
      <c r="F32" s="134"/>
      <c r="G32" s="134"/>
      <c r="H32" s="134"/>
      <c r="I32" s="134"/>
      <c r="J32" s="134"/>
      <c r="K32" s="134"/>
      <c r="L32" s="134"/>
      <c r="M32" s="134"/>
      <c r="N32" s="134"/>
      <c r="O32" s="30"/>
      <c r="P32" s="6"/>
      <c r="Q32" s="5"/>
      <c r="R32" s="5"/>
      <c r="S32" s="5"/>
      <c r="T32" s="5"/>
      <c r="U32" s="5"/>
    </row>
    <row r="33" spans="1:21" ht="39.950000000000003" customHeight="1" x14ac:dyDescent="0.25">
      <c r="B33" s="134" t="s">
        <v>79</v>
      </c>
      <c r="C33" s="134"/>
      <c r="D33" s="134"/>
      <c r="E33" s="134"/>
      <c r="F33" s="134"/>
      <c r="G33" s="134"/>
      <c r="H33" s="134"/>
      <c r="I33" s="134"/>
      <c r="J33" s="134"/>
      <c r="K33" s="134"/>
      <c r="L33" s="134"/>
      <c r="M33" s="134"/>
      <c r="N33" s="134"/>
      <c r="O33" s="30"/>
      <c r="P33" s="6"/>
      <c r="Q33" s="5"/>
      <c r="R33" s="5"/>
      <c r="S33" s="5"/>
      <c r="T33" s="5"/>
      <c r="U33" s="5"/>
    </row>
    <row r="34" spans="1:21" x14ac:dyDescent="0.25">
      <c r="A34" s="140"/>
      <c r="B34" s="140"/>
      <c r="C34" s="140"/>
      <c r="D34" s="140"/>
      <c r="E34" s="140"/>
      <c r="F34" s="140"/>
      <c r="G34" s="140"/>
      <c r="H34" s="140"/>
      <c r="I34" s="140"/>
      <c r="J34" s="140"/>
      <c r="K34" s="140"/>
      <c r="L34" s="140"/>
      <c r="M34" s="140"/>
      <c r="N34" s="140"/>
    </row>
    <row r="35" spans="1:21" ht="20.100000000000001" customHeight="1" x14ac:dyDescent="0.25">
      <c r="A35" s="34" t="s">
        <v>21</v>
      </c>
      <c r="B35" s="114" t="s">
        <v>1</v>
      </c>
      <c r="C35" s="114"/>
      <c r="D35" s="114"/>
      <c r="E35" s="114"/>
      <c r="F35" s="114"/>
      <c r="G35" s="114"/>
    </row>
    <row r="36" spans="1:21" ht="36" customHeight="1" x14ac:dyDescent="0.25">
      <c r="A36" s="34">
        <v>1</v>
      </c>
      <c r="B36" s="148" t="s">
        <v>23</v>
      </c>
      <c r="C36" s="149"/>
      <c r="D36" s="15" t="s">
        <v>2</v>
      </c>
      <c r="E36" s="15" t="s">
        <v>3</v>
      </c>
      <c r="F36" s="16" t="s">
        <v>22</v>
      </c>
      <c r="G36" s="15" t="s">
        <v>4</v>
      </c>
      <c r="H36" s="1"/>
      <c r="I36" s="1"/>
      <c r="J36" s="1"/>
      <c r="K36" s="1"/>
      <c r="L36" s="1"/>
    </row>
    <row r="37" spans="1:21" ht="35.1" customHeight="1" x14ac:dyDescent="0.25">
      <c r="A37" s="34">
        <v>2</v>
      </c>
      <c r="B37" s="128" t="s">
        <v>44</v>
      </c>
      <c r="C37" s="129"/>
      <c r="D37" s="43">
        <f>$E$10</f>
        <v>0</v>
      </c>
      <c r="E37" s="43">
        <f>$E$16</f>
        <v>0</v>
      </c>
      <c r="F37" s="44">
        <f>$E$22</f>
        <v>0</v>
      </c>
      <c r="G37" s="51">
        <f>$E$23</f>
        <v>0</v>
      </c>
      <c r="H37" s="1"/>
      <c r="I37" s="1"/>
      <c r="J37" s="1"/>
      <c r="K37" s="1"/>
      <c r="L37" s="1"/>
    </row>
    <row r="38" spans="1:21" ht="20.100000000000001" customHeight="1" x14ac:dyDescent="0.25">
      <c r="A38" s="34">
        <v>3</v>
      </c>
      <c r="B38" s="128" t="s">
        <v>45</v>
      </c>
      <c r="C38" s="129"/>
      <c r="D38" s="45">
        <f>$M$10</f>
        <v>0</v>
      </c>
      <c r="E38" s="45">
        <f>$M$16</f>
        <v>0</v>
      </c>
      <c r="F38" s="46">
        <f>$M$22</f>
        <v>0</v>
      </c>
      <c r="G38" s="51">
        <f>$M$23</f>
        <v>0</v>
      </c>
      <c r="H38" s="1"/>
      <c r="I38" s="1"/>
      <c r="J38" s="1"/>
      <c r="K38" s="1"/>
      <c r="L38" s="1"/>
    </row>
    <row r="39" spans="1:21" ht="20.100000000000001" customHeight="1" x14ac:dyDescent="0.25">
      <c r="A39" s="34">
        <v>4</v>
      </c>
      <c r="B39" s="132" t="s">
        <v>46</v>
      </c>
      <c r="C39" s="133"/>
      <c r="D39" s="47">
        <f>$K$10</f>
        <v>0</v>
      </c>
      <c r="E39" s="47">
        <f>$K$16</f>
        <v>0</v>
      </c>
      <c r="F39" s="48">
        <f>$K$22</f>
        <v>0</v>
      </c>
      <c r="G39" s="52">
        <f>$K$23</f>
        <v>0</v>
      </c>
      <c r="H39" s="3"/>
      <c r="I39" s="3"/>
      <c r="J39" s="3"/>
      <c r="K39" s="3"/>
      <c r="L39" s="3"/>
    </row>
    <row r="40" spans="1:21" ht="20.100000000000001" customHeight="1" x14ac:dyDescent="0.25">
      <c r="A40" s="34">
        <v>5</v>
      </c>
      <c r="B40" s="130" t="s">
        <v>19</v>
      </c>
      <c r="C40" s="131"/>
      <c r="D40" s="49">
        <f>$P$10</f>
        <v>0</v>
      </c>
      <c r="E40" s="49">
        <f>$P$16</f>
        <v>0</v>
      </c>
      <c r="F40" s="50">
        <f>$P$22</f>
        <v>0</v>
      </c>
      <c r="G40" s="52">
        <f>$P$23</f>
        <v>0</v>
      </c>
      <c r="H40" s="3"/>
      <c r="I40" s="3"/>
      <c r="J40" s="3"/>
      <c r="K40" s="3"/>
      <c r="L40" s="3"/>
    </row>
    <row r="41" spans="1:21" ht="20.100000000000001" customHeight="1" x14ac:dyDescent="0.25">
      <c r="A41" s="34">
        <v>6</v>
      </c>
      <c r="B41" s="163" t="s">
        <v>24</v>
      </c>
      <c r="C41" s="164"/>
      <c r="D41" s="19">
        <f>$Q$10</f>
        <v>0</v>
      </c>
      <c r="E41" s="19">
        <f>$Q$16</f>
        <v>0</v>
      </c>
      <c r="F41" s="20">
        <f>$Q$22</f>
        <v>0</v>
      </c>
      <c r="G41" s="21">
        <f>$Q$23</f>
        <v>0</v>
      </c>
      <c r="H41" s="4"/>
      <c r="I41" s="4"/>
      <c r="J41" s="4"/>
      <c r="K41" s="4"/>
      <c r="L41" s="4"/>
      <c r="M41" s="2"/>
    </row>
    <row r="42" spans="1:21" s="79" customFormat="1" ht="20.100000000000001" customHeight="1" x14ac:dyDescent="0.25">
      <c r="A42" s="113"/>
      <c r="B42" s="113"/>
      <c r="C42" s="113"/>
      <c r="D42" s="113"/>
      <c r="E42" s="113"/>
      <c r="F42" s="113"/>
      <c r="G42" s="113"/>
      <c r="H42" s="113"/>
      <c r="I42" s="113"/>
      <c r="J42" s="113"/>
      <c r="K42" s="113"/>
      <c r="L42" s="113"/>
      <c r="M42" s="113"/>
      <c r="N42" s="113"/>
    </row>
    <row r="43" spans="1:21" ht="20.100000000000001" customHeight="1" x14ac:dyDescent="0.25">
      <c r="A43" s="114" t="s">
        <v>83</v>
      </c>
      <c r="B43" s="114"/>
      <c r="C43" s="114"/>
      <c r="D43" s="114"/>
      <c r="E43" s="114"/>
      <c r="F43" s="114"/>
      <c r="G43" s="114"/>
      <c r="H43" s="114"/>
      <c r="I43" s="114"/>
      <c r="J43" s="114"/>
      <c r="K43" s="114"/>
      <c r="L43" s="114"/>
      <c r="M43" s="114"/>
      <c r="N43" s="114"/>
    </row>
    <row r="44" spans="1:21" ht="61.5" customHeight="1" x14ac:dyDescent="0.25">
      <c r="A44" s="142" t="s">
        <v>21</v>
      </c>
      <c r="B44" s="144" t="s">
        <v>82</v>
      </c>
      <c r="C44" s="145"/>
      <c r="D44" s="145"/>
      <c r="E44" s="145"/>
      <c r="F44" s="145"/>
      <c r="G44" s="145"/>
      <c r="H44" s="145"/>
      <c r="I44" s="145"/>
      <c r="J44" s="145"/>
      <c r="K44" s="145"/>
      <c r="L44" s="145"/>
      <c r="M44" s="145"/>
      <c r="N44" s="146"/>
      <c r="P44" s="59" t="s">
        <v>27</v>
      </c>
      <c r="Q44" s="59" t="s">
        <v>26</v>
      </c>
    </row>
    <row r="45" spans="1:21" ht="35.1" customHeight="1" x14ac:dyDescent="0.25">
      <c r="A45" s="143"/>
      <c r="B45" s="147" t="s">
        <v>59</v>
      </c>
      <c r="C45" s="147"/>
      <c r="D45" s="147"/>
      <c r="E45" s="98" t="s">
        <v>61</v>
      </c>
      <c r="F45" s="98" t="s">
        <v>47</v>
      </c>
      <c r="G45" s="104" t="s">
        <v>48</v>
      </c>
      <c r="H45" s="98" t="s">
        <v>49</v>
      </c>
      <c r="I45" s="98" t="s">
        <v>50</v>
      </c>
      <c r="J45" s="98" t="s">
        <v>56</v>
      </c>
      <c r="K45" s="98" t="s">
        <v>55</v>
      </c>
      <c r="L45" s="98" t="s">
        <v>51</v>
      </c>
      <c r="M45" s="98" t="s">
        <v>57</v>
      </c>
      <c r="N45" s="156" t="s">
        <v>52</v>
      </c>
      <c r="P45" s="77" t="s">
        <v>60</v>
      </c>
      <c r="Q45" s="81">
        <v>0.5</v>
      </c>
    </row>
    <row r="46" spans="1:21" ht="20.100000000000001" customHeight="1" x14ac:dyDescent="0.25">
      <c r="A46" s="38">
        <v>1</v>
      </c>
      <c r="B46" s="95"/>
      <c r="C46" s="96"/>
      <c r="D46" s="97"/>
      <c r="E46" s="99"/>
      <c r="F46" s="99"/>
      <c r="G46" s="105"/>
      <c r="H46" s="99"/>
      <c r="I46" s="99"/>
      <c r="J46" s="99"/>
      <c r="K46" s="99"/>
      <c r="L46" s="99"/>
      <c r="M46" s="99"/>
      <c r="N46" s="156"/>
      <c r="P46" s="78"/>
      <c r="Q46" s="81">
        <v>0.2</v>
      </c>
    </row>
    <row r="47" spans="1:21" ht="20.100000000000001" customHeight="1" x14ac:dyDescent="0.25">
      <c r="A47" s="38">
        <v>2</v>
      </c>
      <c r="B47" s="95"/>
      <c r="C47" s="96"/>
      <c r="D47" s="97"/>
      <c r="E47" s="99"/>
      <c r="F47" s="99"/>
      <c r="G47" s="105"/>
      <c r="H47" s="99"/>
      <c r="I47" s="99"/>
      <c r="J47" s="99"/>
      <c r="K47" s="99"/>
      <c r="L47" s="99"/>
      <c r="M47" s="99"/>
      <c r="N47" s="156"/>
      <c r="P47" s="60" t="s">
        <v>53</v>
      </c>
      <c r="Q47" s="83">
        <v>0.19639999999999999</v>
      </c>
    </row>
    <row r="48" spans="1:21" ht="20.100000000000001" customHeight="1" x14ac:dyDescent="0.25">
      <c r="A48" s="38">
        <v>3</v>
      </c>
      <c r="B48" s="95"/>
      <c r="C48" s="96"/>
      <c r="D48" s="97"/>
      <c r="E48" s="99"/>
      <c r="F48" s="99"/>
      <c r="G48" s="105"/>
      <c r="H48" s="99"/>
      <c r="I48" s="99"/>
      <c r="J48" s="99"/>
      <c r="K48" s="99"/>
      <c r="L48" s="99"/>
      <c r="M48" s="99"/>
      <c r="N48" s="156"/>
      <c r="P48" s="60" t="s">
        <v>53</v>
      </c>
      <c r="Q48" s="83">
        <v>0.1719</v>
      </c>
    </row>
    <row r="49" spans="1:20" ht="20.100000000000001" customHeight="1" x14ac:dyDescent="0.25">
      <c r="A49" s="38">
        <v>4</v>
      </c>
      <c r="B49" s="95"/>
      <c r="C49" s="96"/>
      <c r="D49" s="97"/>
      <c r="E49" s="99"/>
      <c r="F49" s="99"/>
      <c r="G49" s="105"/>
      <c r="H49" s="99"/>
      <c r="I49" s="99"/>
      <c r="J49" s="99"/>
      <c r="K49" s="99"/>
      <c r="L49" s="99"/>
      <c r="M49" s="99"/>
      <c r="N49" s="156"/>
      <c r="P49" s="60" t="s">
        <v>54</v>
      </c>
      <c r="Q49" s="83">
        <v>0.1371</v>
      </c>
    </row>
    <row r="50" spans="1:20" ht="20.100000000000001" customHeight="1" x14ac:dyDescent="0.25">
      <c r="A50" s="38">
        <v>5</v>
      </c>
      <c r="B50" s="95"/>
      <c r="C50" s="96"/>
      <c r="D50" s="97"/>
      <c r="E50" s="100"/>
      <c r="F50" s="100"/>
      <c r="G50" s="106"/>
      <c r="H50" s="100"/>
      <c r="I50" s="100"/>
      <c r="J50" s="100"/>
      <c r="K50" s="100"/>
      <c r="L50" s="100"/>
      <c r="M50" s="100"/>
      <c r="N50" s="156"/>
      <c r="P50" s="60" t="s">
        <v>28</v>
      </c>
      <c r="Q50" s="84">
        <v>0.18</v>
      </c>
    </row>
    <row r="51" spans="1:20" ht="50.1" customHeight="1" x14ac:dyDescent="0.25">
      <c r="A51" s="165" t="s">
        <v>80</v>
      </c>
      <c r="B51" s="166"/>
      <c r="C51" s="166"/>
      <c r="D51" s="167"/>
      <c r="E51" s="52">
        <v>0</v>
      </c>
      <c r="F51" s="67">
        <f>G51*$Q$48</f>
        <v>0</v>
      </c>
      <c r="G51" s="68">
        <f>E51*100/119.64</f>
        <v>0</v>
      </c>
      <c r="H51" s="51">
        <f>G51*$Q$50</f>
        <v>0</v>
      </c>
      <c r="I51" s="51">
        <f>G51-H51</f>
        <v>0</v>
      </c>
      <c r="J51" s="58">
        <v>0.2</v>
      </c>
      <c r="K51" s="51">
        <f>I51*J51</f>
        <v>0</v>
      </c>
      <c r="L51" s="51">
        <f>I51-K51</f>
        <v>0</v>
      </c>
      <c r="M51" s="52">
        <f>L51*$Q$50</f>
        <v>0</v>
      </c>
      <c r="N51" s="52">
        <f>I51-M51</f>
        <v>0</v>
      </c>
      <c r="P51" s="57" t="s">
        <v>66</v>
      </c>
      <c r="Q51" s="83">
        <v>3.3799999999999997E-2</v>
      </c>
    </row>
    <row r="52" spans="1:20" ht="69.75" customHeight="1" x14ac:dyDescent="0.25">
      <c r="A52" s="165" t="s">
        <v>81</v>
      </c>
      <c r="B52" s="166"/>
      <c r="C52" s="166"/>
      <c r="D52" s="167"/>
      <c r="E52" s="51">
        <v>0</v>
      </c>
      <c r="F52" s="64"/>
      <c r="G52" s="51">
        <f>$E$52</f>
        <v>0</v>
      </c>
      <c r="H52" s="64"/>
      <c r="I52" s="51">
        <f>G52</f>
        <v>0</v>
      </c>
      <c r="J52" s="58">
        <v>0.2</v>
      </c>
      <c r="K52" s="51">
        <f>I52*J52</f>
        <v>0</v>
      </c>
      <c r="L52" s="51">
        <f>I52-K52</f>
        <v>0</v>
      </c>
      <c r="M52" s="52">
        <f>L52*$Q$50</f>
        <v>0</v>
      </c>
      <c r="N52" s="69">
        <f>I52-M52</f>
        <v>0</v>
      </c>
      <c r="P52" s="93" t="s">
        <v>90</v>
      </c>
      <c r="Q52" s="83">
        <v>9.2999999999999992E-3</v>
      </c>
    </row>
    <row r="53" spans="1:20" s="79" customFormat="1" ht="20.100000000000001" customHeight="1" x14ac:dyDescent="0.25">
      <c r="A53" s="114" t="s">
        <v>78</v>
      </c>
      <c r="B53" s="114"/>
      <c r="C53" s="114"/>
      <c r="D53" s="114"/>
      <c r="E53" s="114"/>
      <c r="F53" s="114"/>
      <c r="G53" s="114"/>
      <c r="H53" s="114"/>
      <c r="I53" s="114"/>
      <c r="J53" s="114"/>
      <c r="K53" s="114"/>
      <c r="L53" s="114"/>
      <c r="M53" s="114"/>
      <c r="N53" s="114"/>
      <c r="O53" s="114"/>
      <c r="P53" s="86"/>
      <c r="Q53" s="59" t="s">
        <v>27</v>
      </c>
      <c r="R53" s="59" t="s">
        <v>26</v>
      </c>
      <c r="S53" s="62"/>
      <c r="T53" s="62"/>
    </row>
    <row r="54" spans="1:20" s="79" customFormat="1" ht="20.100000000000001" customHeight="1" x14ac:dyDescent="0.25">
      <c r="A54" s="80" t="s">
        <v>21</v>
      </c>
      <c r="B54" s="118" t="s">
        <v>59</v>
      </c>
      <c r="C54" s="119"/>
      <c r="D54" s="120"/>
      <c r="E54" s="98" t="s">
        <v>77</v>
      </c>
      <c r="F54" s="98" t="s">
        <v>71</v>
      </c>
      <c r="G54" s="104" t="s">
        <v>72</v>
      </c>
      <c r="H54" s="98" t="s">
        <v>49</v>
      </c>
      <c r="I54" s="121" t="s">
        <v>69</v>
      </c>
      <c r="J54" s="98" t="s">
        <v>73</v>
      </c>
      <c r="K54" s="98" t="s">
        <v>50</v>
      </c>
      <c r="L54" s="98" t="s">
        <v>57</v>
      </c>
      <c r="M54" s="98" t="s">
        <v>76</v>
      </c>
      <c r="N54" s="124" t="s">
        <v>70</v>
      </c>
      <c r="O54" s="98" t="s">
        <v>52</v>
      </c>
      <c r="P54" s="86"/>
      <c r="Q54" s="60" t="s">
        <v>53</v>
      </c>
      <c r="R54" s="83">
        <v>0.1694</v>
      </c>
      <c r="S54" s="62"/>
      <c r="T54" s="88"/>
    </row>
    <row r="55" spans="1:20" s="79" customFormat="1" ht="20.100000000000001" customHeight="1" x14ac:dyDescent="0.25">
      <c r="A55" s="80">
        <v>1</v>
      </c>
      <c r="B55" s="95"/>
      <c r="C55" s="96"/>
      <c r="D55" s="97"/>
      <c r="E55" s="99"/>
      <c r="F55" s="99"/>
      <c r="G55" s="105"/>
      <c r="H55" s="99"/>
      <c r="I55" s="122"/>
      <c r="J55" s="99"/>
      <c r="K55" s="99"/>
      <c r="L55" s="99"/>
      <c r="M55" s="99"/>
      <c r="N55" s="125"/>
      <c r="O55" s="99"/>
      <c r="P55" s="86"/>
      <c r="Q55" s="59" t="s">
        <v>27</v>
      </c>
      <c r="R55" s="59" t="s">
        <v>75</v>
      </c>
      <c r="S55" s="62"/>
      <c r="T55" s="88"/>
    </row>
    <row r="56" spans="1:20" s="79" customFormat="1" ht="20.100000000000001" customHeight="1" x14ac:dyDescent="0.25">
      <c r="A56" s="80">
        <v>2</v>
      </c>
      <c r="B56" s="95"/>
      <c r="C56" s="96"/>
      <c r="D56" s="97"/>
      <c r="E56" s="99"/>
      <c r="F56" s="99"/>
      <c r="G56" s="105"/>
      <c r="H56" s="99"/>
      <c r="I56" s="122"/>
      <c r="J56" s="99"/>
      <c r="K56" s="99"/>
      <c r="L56" s="99"/>
      <c r="M56" s="99"/>
      <c r="N56" s="125"/>
      <c r="O56" s="99"/>
      <c r="P56" s="86"/>
      <c r="Q56" s="115" t="s">
        <v>73</v>
      </c>
      <c r="R56" s="85">
        <v>0</v>
      </c>
      <c r="S56" s="63"/>
      <c r="T56" s="87"/>
    </row>
    <row r="57" spans="1:20" s="79" customFormat="1" ht="20.100000000000001" customHeight="1" x14ac:dyDescent="0.25">
      <c r="A57" s="80">
        <v>3</v>
      </c>
      <c r="B57" s="95"/>
      <c r="C57" s="96"/>
      <c r="D57" s="97"/>
      <c r="E57" s="99"/>
      <c r="F57" s="99"/>
      <c r="G57" s="105"/>
      <c r="H57" s="99"/>
      <c r="I57" s="122"/>
      <c r="J57" s="99"/>
      <c r="K57" s="99"/>
      <c r="L57" s="99"/>
      <c r="M57" s="99"/>
      <c r="N57" s="125"/>
      <c r="O57" s="99"/>
      <c r="P57" s="86"/>
      <c r="Q57" s="116"/>
      <c r="R57" s="85">
        <v>111.25</v>
      </c>
      <c r="S57" s="63"/>
      <c r="T57" s="87"/>
    </row>
    <row r="58" spans="1:20" s="79" customFormat="1" ht="20.100000000000001" customHeight="1" x14ac:dyDescent="0.25">
      <c r="A58" s="80">
        <v>4</v>
      </c>
      <c r="B58" s="95"/>
      <c r="C58" s="96"/>
      <c r="D58" s="97"/>
      <c r="E58" s="99"/>
      <c r="F58" s="99"/>
      <c r="G58" s="105"/>
      <c r="H58" s="99"/>
      <c r="I58" s="122"/>
      <c r="J58" s="99"/>
      <c r="K58" s="99"/>
      <c r="L58" s="99"/>
      <c r="M58" s="99"/>
      <c r="N58" s="125"/>
      <c r="O58" s="99"/>
      <c r="P58" s="86"/>
      <c r="Q58" s="117" t="s">
        <v>74</v>
      </c>
      <c r="R58" s="85">
        <v>0</v>
      </c>
      <c r="S58" s="63"/>
      <c r="T58" s="87"/>
    </row>
    <row r="59" spans="1:20" s="79" customFormat="1" ht="20.100000000000001" customHeight="1" x14ac:dyDescent="0.25">
      <c r="A59" s="80">
        <v>5</v>
      </c>
      <c r="B59" s="95"/>
      <c r="C59" s="96"/>
      <c r="D59" s="97"/>
      <c r="E59" s="100"/>
      <c r="F59" s="100"/>
      <c r="G59" s="106"/>
      <c r="H59" s="100"/>
      <c r="I59" s="123"/>
      <c r="J59" s="100"/>
      <c r="K59" s="100"/>
      <c r="L59" s="100"/>
      <c r="M59" s="100"/>
      <c r="N59" s="126"/>
      <c r="O59" s="100"/>
      <c r="P59" s="86"/>
      <c r="Q59" s="117"/>
      <c r="R59" s="85">
        <v>46.33</v>
      </c>
      <c r="S59" s="63"/>
      <c r="T59" s="89"/>
    </row>
    <row r="60" spans="1:20" s="79" customFormat="1" ht="39.950000000000003" customHeight="1" x14ac:dyDescent="0.25">
      <c r="A60" s="110" t="s">
        <v>64</v>
      </c>
      <c r="B60" s="111"/>
      <c r="C60" s="111"/>
      <c r="D60" s="112"/>
      <c r="E60" s="69">
        <v>0</v>
      </c>
      <c r="F60" s="69">
        <f>E60*$R$54</f>
        <v>0</v>
      </c>
      <c r="G60" s="70">
        <f>E60-F60</f>
        <v>0</v>
      </c>
      <c r="H60" s="69">
        <f>G60*$Q$49</f>
        <v>0</v>
      </c>
      <c r="I60" s="69">
        <f>G60-H60</f>
        <v>0</v>
      </c>
      <c r="J60" s="69">
        <v>0</v>
      </c>
      <c r="K60" s="69">
        <f>I60-J60</f>
        <v>0</v>
      </c>
      <c r="L60" s="69">
        <f>K60*$Q$50</f>
        <v>0</v>
      </c>
      <c r="M60" s="69">
        <v>0</v>
      </c>
      <c r="N60" s="69">
        <f>L60-M60</f>
        <v>0</v>
      </c>
      <c r="O60" s="52">
        <f>I60-N60</f>
        <v>0</v>
      </c>
      <c r="P60" s="86"/>
      <c r="Q60" s="86"/>
      <c r="R60" s="87"/>
      <c r="S60" s="86"/>
      <c r="T60" s="87"/>
    </row>
    <row r="61" spans="1:20" ht="20.100000000000001" customHeight="1" x14ac:dyDescent="0.25">
      <c r="A61" s="114" t="s">
        <v>84</v>
      </c>
      <c r="B61" s="114"/>
      <c r="C61" s="114"/>
      <c r="D61" s="114"/>
      <c r="E61" s="114"/>
      <c r="F61" s="114"/>
      <c r="G61" s="114"/>
      <c r="H61" s="114"/>
      <c r="I61" s="114"/>
      <c r="J61" s="114"/>
      <c r="K61" s="114"/>
      <c r="L61" s="114"/>
      <c r="M61" s="114"/>
      <c r="N61" s="114"/>
    </row>
    <row r="62" spans="1:20" ht="30" customHeight="1" x14ac:dyDescent="0.25">
      <c r="A62" s="38" t="s">
        <v>21</v>
      </c>
      <c r="B62" s="101" t="s">
        <v>59</v>
      </c>
      <c r="C62" s="102"/>
      <c r="D62" s="103"/>
      <c r="E62" s="98" t="s">
        <v>62</v>
      </c>
      <c r="F62" s="98" t="s">
        <v>63</v>
      </c>
      <c r="G62" s="104" t="s">
        <v>48</v>
      </c>
      <c r="H62" s="98" t="s">
        <v>49</v>
      </c>
      <c r="I62" s="98" t="s">
        <v>50</v>
      </c>
      <c r="J62" s="98" t="s">
        <v>56</v>
      </c>
      <c r="K62" s="98" t="s">
        <v>55</v>
      </c>
      <c r="L62" s="98" t="s">
        <v>51</v>
      </c>
      <c r="M62" s="98" t="s">
        <v>57</v>
      </c>
      <c r="N62" s="98" t="s">
        <v>52</v>
      </c>
    </row>
    <row r="63" spans="1:20" ht="20.100000000000001" customHeight="1" x14ac:dyDescent="0.25">
      <c r="A63" s="38">
        <v>1</v>
      </c>
      <c r="B63" s="95"/>
      <c r="C63" s="96"/>
      <c r="D63" s="97"/>
      <c r="E63" s="99"/>
      <c r="F63" s="99"/>
      <c r="G63" s="105"/>
      <c r="H63" s="99"/>
      <c r="I63" s="99"/>
      <c r="J63" s="99"/>
      <c r="K63" s="99"/>
      <c r="L63" s="99"/>
      <c r="M63" s="99"/>
      <c r="N63" s="99"/>
    </row>
    <row r="64" spans="1:20" ht="20.100000000000001" customHeight="1" x14ac:dyDescent="0.25">
      <c r="A64" s="38">
        <v>2</v>
      </c>
      <c r="B64" s="95"/>
      <c r="C64" s="96"/>
      <c r="D64" s="97"/>
      <c r="E64" s="99"/>
      <c r="F64" s="99"/>
      <c r="G64" s="105"/>
      <c r="H64" s="99"/>
      <c r="I64" s="99"/>
      <c r="J64" s="99"/>
      <c r="K64" s="99"/>
      <c r="L64" s="99"/>
      <c r="M64" s="99"/>
      <c r="N64" s="99"/>
    </row>
    <row r="65" spans="1:17" ht="20.100000000000001" customHeight="1" x14ac:dyDescent="0.25">
      <c r="A65" s="38">
        <v>3</v>
      </c>
      <c r="B65" s="95"/>
      <c r="C65" s="96"/>
      <c r="D65" s="97"/>
      <c r="E65" s="99"/>
      <c r="F65" s="99"/>
      <c r="G65" s="105"/>
      <c r="H65" s="99"/>
      <c r="I65" s="99"/>
      <c r="J65" s="99"/>
      <c r="K65" s="99"/>
      <c r="L65" s="99"/>
      <c r="M65" s="99"/>
      <c r="N65" s="99"/>
    </row>
    <row r="66" spans="1:17" ht="20.100000000000001" customHeight="1" x14ac:dyDescent="0.25">
      <c r="A66" s="38">
        <v>4</v>
      </c>
      <c r="B66" s="95"/>
      <c r="C66" s="96"/>
      <c r="D66" s="97"/>
      <c r="E66" s="99"/>
      <c r="F66" s="99"/>
      <c r="G66" s="105"/>
      <c r="H66" s="99"/>
      <c r="I66" s="99"/>
      <c r="J66" s="99"/>
      <c r="K66" s="99"/>
      <c r="L66" s="99"/>
      <c r="M66" s="99"/>
      <c r="N66" s="99"/>
    </row>
    <row r="67" spans="1:17" ht="20.100000000000001" customHeight="1" x14ac:dyDescent="0.25">
      <c r="A67" s="38">
        <v>5</v>
      </c>
      <c r="B67" s="95"/>
      <c r="C67" s="96"/>
      <c r="D67" s="97"/>
      <c r="E67" s="100"/>
      <c r="F67" s="100"/>
      <c r="G67" s="106"/>
      <c r="H67" s="100"/>
      <c r="I67" s="100"/>
      <c r="J67" s="100"/>
      <c r="K67" s="100"/>
      <c r="L67" s="100"/>
      <c r="M67" s="100"/>
      <c r="N67" s="100"/>
    </row>
    <row r="68" spans="1:17" ht="20.100000000000001" customHeight="1" x14ac:dyDescent="0.25">
      <c r="A68" s="127" t="s">
        <v>58</v>
      </c>
      <c r="B68" s="127"/>
      <c r="C68" s="127"/>
      <c r="D68" s="127"/>
      <c r="E68" s="69">
        <v>0</v>
      </c>
      <c r="F68" s="69">
        <f>G68*$Q$48</f>
        <v>0</v>
      </c>
      <c r="G68" s="70">
        <f>E68*100/117.19</f>
        <v>0</v>
      </c>
      <c r="H68" s="69">
        <f>G68*$Q$49</f>
        <v>0</v>
      </c>
      <c r="I68" s="69">
        <f>G68-H68</f>
        <v>0</v>
      </c>
      <c r="J68" s="71">
        <v>0.2</v>
      </c>
      <c r="K68" s="69">
        <f>I68*J68</f>
        <v>0</v>
      </c>
      <c r="L68" s="69">
        <f>I68-K68</f>
        <v>0</v>
      </c>
      <c r="M68" s="70">
        <f>L68*$Q$50</f>
        <v>0</v>
      </c>
      <c r="N68" s="70">
        <f>I68-M68</f>
        <v>0</v>
      </c>
    </row>
    <row r="69" spans="1:17" s="76" customFormat="1" ht="20.100000000000001" customHeight="1" x14ac:dyDescent="0.25">
      <c r="A69" s="114" t="s">
        <v>85</v>
      </c>
      <c r="B69" s="114"/>
      <c r="C69" s="114"/>
      <c r="D69" s="114"/>
      <c r="E69" s="114"/>
      <c r="F69" s="114"/>
      <c r="G69" s="114"/>
      <c r="H69" s="114"/>
      <c r="I69" s="114"/>
      <c r="J69" s="114"/>
      <c r="K69" s="114"/>
      <c r="L69" s="114"/>
      <c r="M69" s="114"/>
      <c r="N69" s="114"/>
      <c r="P69" s="62"/>
      <c r="Q69" s="62"/>
    </row>
    <row r="70" spans="1:17" ht="20.100000000000001" customHeight="1" x14ac:dyDescent="0.25">
      <c r="A70" s="114" t="s">
        <v>86</v>
      </c>
      <c r="B70" s="114"/>
      <c r="C70" s="114"/>
      <c r="D70" s="114"/>
      <c r="E70" s="114"/>
      <c r="F70" s="114"/>
      <c r="G70" s="114"/>
      <c r="H70" s="114"/>
      <c r="I70" s="114"/>
      <c r="J70" s="114"/>
      <c r="K70" s="114"/>
      <c r="L70" s="114"/>
      <c r="M70" s="114"/>
      <c r="N70" s="114"/>
      <c r="O70" s="62"/>
      <c r="P70" s="62"/>
      <c r="Q70" s="88"/>
    </row>
    <row r="71" spans="1:17" ht="20.100000000000001" customHeight="1" x14ac:dyDescent="0.25">
      <c r="A71" s="66" t="s">
        <v>21</v>
      </c>
      <c r="B71" s="101" t="s">
        <v>59</v>
      </c>
      <c r="C71" s="102"/>
      <c r="D71" s="103"/>
      <c r="E71" s="98" t="s">
        <v>65</v>
      </c>
      <c r="F71" s="98" t="s">
        <v>67</v>
      </c>
      <c r="G71" s="104" t="s">
        <v>48</v>
      </c>
      <c r="H71" s="107"/>
      <c r="I71" s="98" t="s">
        <v>50</v>
      </c>
      <c r="J71" s="98" t="s">
        <v>56</v>
      </c>
      <c r="K71" s="98" t="s">
        <v>55</v>
      </c>
      <c r="L71" s="98" t="s">
        <v>51</v>
      </c>
      <c r="M71" s="98" t="s">
        <v>57</v>
      </c>
      <c r="N71" s="98" t="s">
        <v>52</v>
      </c>
      <c r="O71" s="63"/>
      <c r="P71" s="62"/>
      <c r="Q71" s="88"/>
    </row>
    <row r="72" spans="1:17" ht="20.100000000000001" customHeight="1" x14ac:dyDescent="0.25">
      <c r="A72" s="66">
        <v>1</v>
      </c>
      <c r="B72" s="95"/>
      <c r="C72" s="96"/>
      <c r="D72" s="97"/>
      <c r="E72" s="99"/>
      <c r="F72" s="99"/>
      <c r="G72" s="105"/>
      <c r="H72" s="108"/>
      <c r="I72" s="99"/>
      <c r="J72" s="99"/>
      <c r="K72" s="99"/>
      <c r="L72" s="99"/>
      <c r="M72" s="99"/>
      <c r="N72" s="99"/>
      <c r="O72" s="63"/>
      <c r="P72" s="63"/>
      <c r="Q72" s="87"/>
    </row>
    <row r="73" spans="1:17" ht="20.100000000000001" customHeight="1" x14ac:dyDescent="0.25">
      <c r="A73" s="66">
        <v>2</v>
      </c>
      <c r="B73" s="95"/>
      <c r="C73" s="96"/>
      <c r="D73" s="97"/>
      <c r="E73" s="99"/>
      <c r="F73" s="99"/>
      <c r="G73" s="105"/>
      <c r="H73" s="108"/>
      <c r="I73" s="99"/>
      <c r="J73" s="99"/>
      <c r="K73" s="99"/>
      <c r="L73" s="99"/>
      <c r="M73" s="99"/>
      <c r="N73" s="99"/>
      <c r="O73" s="63"/>
      <c r="P73" s="63"/>
      <c r="Q73" s="87"/>
    </row>
    <row r="74" spans="1:17" s="65" customFormat="1" ht="20.100000000000001" customHeight="1" x14ac:dyDescent="0.25">
      <c r="A74" s="66">
        <v>3</v>
      </c>
      <c r="B74" s="95"/>
      <c r="C74" s="96"/>
      <c r="D74" s="97"/>
      <c r="E74" s="99"/>
      <c r="F74" s="99"/>
      <c r="G74" s="105"/>
      <c r="H74" s="108"/>
      <c r="I74" s="99"/>
      <c r="J74" s="99"/>
      <c r="K74" s="99"/>
      <c r="L74" s="99"/>
      <c r="M74" s="99"/>
      <c r="N74" s="99"/>
      <c r="O74" s="63"/>
      <c r="P74" s="63"/>
      <c r="Q74" s="87"/>
    </row>
    <row r="75" spans="1:17" ht="20.100000000000001" customHeight="1" x14ac:dyDescent="0.25">
      <c r="A75" s="66">
        <v>4</v>
      </c>
      <c r="B75" s="95"/>
      <c r="C75" s="96"/>
      <c r="D75" s="97"/>
      <c r="E75" s="99"/>
      <c r="F75" s="99"/>
      <c r="G75" s="105"/>
      <c r="H75" s="108"/>
      <c r="I75" s="99"/>
      <c r="J75" s="99"/>
      <c r="K75" s="99"/>
      <c r="L75" s="99"/>
      <c r="M75" s="99"/>
      <c r="N75" s="99"/>
      <c r="P75" s="63"/>
      <c r="Q75" s="89"/>
    </row>
    <row r="76" spans="1:17" s="65" customFormat="1" ht="50.1" customHeight="1" x14ac:dyDescent="0.25">
      <c r="A76" s="66">
        <v>5</v>
      </c>
      <c r="B76" s="95"/>
      <c r="C76" s="96"/>
      <c r="D76" s="97"/>
      <c r="E76" s="100"/>
      <c r="F76" s="100"/>
      <c r="G76" s="106"/>
      <c r="H76" s="109"/>
      <c r="I76" s="100"/>
      <c r="J76" s="100"/>
      <c r="K76" s="100"/>
      <c r="L76" s="100"/>
      <c r="M76" s="100"/>
      <c r="N76" s="100"/>
      <c r="P76" s="86"/>
      <c r="Q76" s="87"/>
    </row>
    <row r="77" spans="1:17" ht="20.100000000000001" customHeight="1" x14ac:dyDescent="0.25">
      <c r="A77" s="110" t="s">
        <v>64</v>
      </c>
      <c r="B77" s="111"/>
      <c r="C77" s="111"/>
      <c r="D77" s="112"/>
      <c r="E77" s="69">
        <v>0</v>
      </c>
      <c r="F77" s="70">
        <f>E77*$Q$51</f>
        <v>0</v>
      </c>
      <c r="G77" s="70">
        <f>E77-F77</f>
        <v>0</v>
      </c>
      <c r="H77" s="72"/>
      <c r="I77" s="69">
        <f>G77-H77</f>
        <v>0</v>
      </c>
      <c r="J77" s="71">
        <v>0.2</v>
      </c>
      <c r="K77" s="69">
        <f>I77*J77</f>
        <v>0</v>
      </c>
      <c r="L77" s="69">
        <f>I77-K77</f>
        <v>0</v>
      </c>
      <c r="M77" s="70">
        <f>L77*$Q$50</f>
        <v>0</v>
      </c>
      <c r="N77" s="70">
        <f>I77-M77</f>
        <v>0</v>
      </c>
    </row>
    <row r="78" spans="1:17" s="92" customFormat="1" ht="20.100000000000001" customHeight="1" x14ac:dyDescent="0.25">
      <c r="A78" s="94" t="s">
        <v>21</v>
      </c>
      <c r="B78" s="101" t="s">
        <v>59</v>
      </c>
      <c r="C78" s="102"/>
      <c r="D78" s="103"/>
      <c r="E78" s="98" t="s">
        <v>65</v>
      </c>
      <c r="F78" s="98" t="s">
        <v>89</v>
      </c>
      <c r="G78" s="104" t="s">
        <v>48</v>
      </c>
      <c r="H78" s="107"/>
      <c r="I78" s="98" t="s">
        <v>50</v>
      </c>
      <c r="J78" s="98" t="s">
        <v>56</v>
      </c>
      <c r="K78" s="98" t="s">
        <v>55</v>
      </c>
      <c r="L78" s="98" t="s">
        <v>51</v>
      </c>
      <c r="M78" s="98" t="s">
        <v>57</v>
      </c>
      <c r="N78" s="98" t="s">
        <v>52</v>
      </c>
    </row>
    <row r="79" spans="1:17" s="92" customFormat="1" ht="20.100000000000001" customHeight="1" x14ac:dyDescent="0.25">
      <c r="A79" s="94">
        <v>1</v>
      </c>
      <c r="B79" s="95"/>
      <c r="C79" s="96"/>
      <c r="D79" s="97"/>
      <c r="E79" s="99"/>
      <c r="F79" s="99"/>
      <c r="G79" s="105"/>
      <c r="H79" s="108"/>
      <c r="I79" s="99"/>
      <c r="J79" s="99"/>
      <c r="K79" s="99"/>
      <c r="L79" s="99"/>
      <c r="M79" s="99"/>
      <c r="N79" s="99"/>
    </row>
    <row r="80" spans="1:17" s="92" customFormat="1" ht="20.100000000000001" customHeight="1" x14ac:dyDescent="0.25">
      <c r="A80" s="94">
        <v>2</v>
      </c>
      <c r="B80" s="95"/>
      <c r="C80" s="96"/>
      <c r="D80" s="97"/>
      <c r="E80" s="99"/>
      <c r="F80" s="99"/>
      <c r="G80" s="105"/>
      <c r="H80" s="108"/>
      <c r="I80" s="99"/>
      <c r="J80" s="99"/>
      <c r="K80" s="99"/>
      <c r="L80" s="99"/>
      <c r="M80" s="99"/>
      <c r="N80" s="99"/>
    </row>
    <row r="81" spans="1:14" s="92" customFormat="1" ht="20.100000000000001" customHeight="1" x14ac:dyDescent="0.25">
      <c r="A81" s="94">
        <v>3</v>
      </c>
      <c r="B81" s="95"/>
      <c r="C81" s="96"/>
      <c r="D81" s="97"/>
      <c r="E81" s="99"/>
      <c r="F81" s="99"/>
      <c r="G81" s="105"/>
      <c r="H81" s="108"/>
      <c r="I81" s="99"/>
      <c r="J81" s="99"/>
      <c r="K81" s="99"/>
      <c r="L81" s="99"/>
      <c r="M81" s="99"/>
      <c r="N81" s="99"/>
    </row>
    <row r="82" spans="1:14" s="92" customFormat="1" ht="20.100000000000001" customHeight="1" x14ac:dyDescent="0.25">
      <c r="A82" s="94">
        <v>4</v>
      </c>
      <c r="B82" s="95"/>
      <c r="C82" s="96"/>
      <c r="D82" s="97"/>
      <c r="E82" s="99"/>
      <c r="F82" s="99"/>
      <c r="G82" s="105"/>
      <c r="H82" s="108"/>
      <c r="I82" s="99"/>
      <c r="J82" s="99"/>
      <c r="K82" s="99"/>
      <c r="L82" s="99"/>
      <c r="M82" s="99"/>
      <c r="N82" s="99"/>
    </row>
    <row r="83" spans="1:14" s="92" customFormat="1" ht="20.100000000000001" customHeight="1" x14ac:dyDescent="0.25">
      <c r="A83" s="94">
        <v>5</v>
      </c>
      <c r="B83" s="95"/>
      <c r="C83" s="96"/>
      <c r="D83" s="97"/>
      <c r="E83" s="100"/>
      <c r="F83" s="100"/>
      <c r="G83" s="106"/>
      <c r="H83" s="109"/>
      <c r="I83" s="100"/>
      <c r="J83" s="100"/>
      <c r="K83" s="100"/>
      <c r="L83" s="100"/>
      <c r="M83" s="100"/>
      <c r="N83" s="100"/>
    </row>
    <row r="84" spans="1:14" s="92" customFormat="1" ht="20.100000000000001" customHeight="1" x14ac:dyDescent="0.25">
      <c r="A84" s="110" t="s">
        <v>64</v>
      </c>
      <c r="B84" s="111"/>
      <c r="C84" s="111"/>
      <c r="D84" s="112"/>
      <c r="E84" s="69">
        <v>0</v>
      </c>
      <c r="F84" s="70">
        <f>E84*$Q$52</f>
        <v>0</v>
      </c>
      <c r="G84" s="70">
        <f>E84-F84</f>
        <v>0</v>
      </c>
      <c r="H84" s="72"/>
      <c r="I84" s="69">
        <f>G84-H84</f>
        <v>0</v>
      </c>
      <c r="J84" s="71">
        <v>0.2</v>
      </c>
      <c r="K84" s="69">
        <f>I84*J84</f>
        <v>0</v>
      </c>
      <c r="L84" s="69">
        <f>I84-K84</f>
        <v>0</v>
      </c>
      <c r="M84" s="70">
        <f>L84*$Q$50</f>
        <v>0</v>
      </c>
      <c r="N84" s="70">
        <f>I84-M84</f>
        <v>0</v>
      </c>
    </row>
    <row r="85" spans="1:14" ht="20.100000000000001" customHeight="1" x14ac:dyDescent="0.25">
      <c r="A85" s="114" t="s">
        <v>87</v>
      </c>
      <c r="B85" s="114"/>
      <c r="C85" s="114"/>
      <c r="D85" s="114"/>
      <c r="E85" s="114"/>
      <c r="F85" s="114"/>
      <c r="G85" s="114"/>
      <c r="H85" s="114"/>
      <c r="I85" s="114"/>
      <c r="J85" s="114"/>
      <c r="K85" s="114"/>
      <c r="L85" s="114"/>
      <c r="M85" s="114"/>
      <c r="N85" s="114"/>
    </row>
    <row r="86" spans="1:14" ht="20.100000000000001" customHeight="1" x14ac:dyDescent="0.25">
      <c r="A86" s="73" t="s">
        <v>21</v>
      </c>
      <c r="B86" s="147" t="s">
        <v>59</v>
      </c>
      <c r="C86" s="147"/>
      <c r="D86" s="147"/>
      <c r="E86" s="173"/>
      <c r="F86" s="98" t="s">
        <v>68</v>
      </c>
      <c r="G86" s="98" t="s">
        <v>49</v>
      </c>
      <c r="H86" s="170" t="s">
        <v>50</v>
      </c>
      <c r="I86" s="168"/>
      <c r="J86" s="98" t="s">
        <v>56</v>
      </c>
      <c r="K86" s="98" t="s">
        <v>55</v>
      </c>
      <c r="L86" s="98" t="s">
        <v>51</v>
      </c>
      <c r="M86" s="124" t="s">
        <v>57</v>
      </c>
      <c r="N86" s="98" t="s">
        <v>52</v>
      </c>
    </row>
    <row r="87" spans="1:14" ht="20.100000000000001" customHeight="1" x14ac:dyDescent="0.25">
      <c r="A87" s="73">
        <v>1</v>
      </c>
      <c r="B87" s="95"/>
      <c r="C87" s="96"/>
      <c r="D87" s="97"/>
      <c r="E87" s="174"/>
      <c r="F87" s="99"/>
      <c r="G87" s="99"/>
      <c r="H87" s="171"/>
      <c r="I87" s="169"/>
      <c r="J87" s="99"/>
      <c r="K87" s="99"/>
      <c r="L87" s="99"/>
      <c r="M87" s="125"/>
      <c r="N87" s="99"/>
    </row>
    <row r="88" spans="1:14" s="74" customFormat="1" ht="20.100000000000001" customHeight="1" x14ac:dyDescent="0.25">
      <c r="A88" s="73">
        <v>2</v>
      </c>
      <c r="B88" s="95"/>
      <c r="C88" s="96"/>
      <c r="D88" s="97"/>
      <c r="E88" s="174"/>
      <c r="F88" s="99"/>
      <c r="G88" s="99"/>
      <c r="H88" s="171"/>
      <c r="I88" s="75"/>
      <c r="J88" s="99"/>
      <c r="K88" s="99"/>
      <c r="L88" s="99"/>
      <c r="M88" s="125"/>
      <c r="N88" s="99"/>
    </row>
    <row r="89" spans="1:14" s="74" customFormat="1" ht="20.100000000000001" customHeight="1" x14ac:dyDescent="0.25">
      <c r="A89" s="73">
        <v>3</v>
      </c>
      <c r="B89" s="95"/>
      <c r="C89" s="96"/>
      <c r="D89" s="97"/>
      <c r="E89" s="174"/>
      <c r="F89" s="99"/>
      <c r="G89" s="99"/>
      <c r="H89" s="171"/>
      <c r="I89" s="75"/>
      <c r="J89" s="99"/>
      <c r="K89" s="99"/>
      <c r="L89" s="99"/>
      <c r="M89" s="125"/>
      <c r="N89" s="99"/>
    </row>
    <row r="90" spans="1:14" s="74" customFormat="1" ht="20.100000000000001" customHeight="1" x14ac:dyDescent="0.25">
      <c r="A90" s="73">
        <v>4</v>
      </c>
      <c r="B90" s="95"/>
      <c r="C90" s="96"/>
      <c r="D90" s="97"/>
      <c r="E90" s="174"/>
      <c r="F90" s="99"/>
      <c r="G90" s="99"/>
      <c r="H90" s="171"/>
      <c r="I90" s="75"/>
      <c r="J90" s="99"/>
      <c r="K90" s="99"/>
      <c r="L90" s="99"/>
      <c r="M90" s="125"/>
      <c r="N90" s="99"/>
    </row>
    <row r="91" spans="1:14" s="74" customFormat="1" ht="20.100000000000001" customHeight="1" x14ac:dyDescent="0.25">
      <c r="A91" s="73">
        <v>5</v>
      </c>
      <c r="B91" s="95"/>
      <c r="C91" s="96"/>
      <c r="D91" s="97"/>
      <c r="E91" s="175"/>
      <c r="F91" s="100"/>
      <c r="G91" s="100"/>
      <c r="H91" s="172"/>
      <c r="I91" s="75"/>
      <c r="J91" s="100"/>
      <c r="K91" s="100"/>
      <c r="L91" s="100"/>
      <c r="M91" s="126"/>
      <c r="N91" s="100"/>
    </row>
    <row r="92" spans="1:14" ht="20.100000000000001" customHeight="1" x14ac:dyDescent="0.25">
      <c r="A92" s="127" t="s">
        <v>64</v>
      </c>
      <c r="B92" s="127"/>
      <c r="C92" s="127"/>
      <c r="D92" s="127"/>
      <c r="E92" s="90"/>
      <c r="F92" s="52">
        <v>0</v>
      </c>
      <c r="G92" s="52">
        <f>F92*$Q$49</f>
        <v>0</v>
      </c>
      <c r="H92" s="70">
        <f>F92-G92</f>
        <v>0</v>
      </c>
      <c r="I92" s="91"/>
      <c r="J92" s="61">
        <v>0.2</v>
      </c>
      <c r="K92" s="52">
        <f>H92*J92</f>
        <v>0</v>
      </c>
      <c r="L92" s="70">
        <f>H92-K92</f>
        <v>0</v>
      </c>
      <c r="M92" s="70">
        <f>L92*$Q$50</f>
        <v>0</v>
      </c>
      <c r="N92" s="69">
        <f>H92-M92</f>
        <v>0</v>
      </c>
    </row>
  </sheetData>
  <dataConsolidate/>
  <mergeCells count="149">
    <mergeCell ref="N86:N91"/>
    <mergeCell ref="B88:D88"/>
    <mergeCell ref="B89:D89"/>
    <mergeCell ref="A92:D92"/>
    <mergeCell ref="I86:I87"/>
    <mergeCell ref="F86:F91"/>
    <mergeCell ref="G86:G91"/>
    <mergeCell ref="H86:H91"/>
    <mergeCell ref="J86:J91"/>
    <mergeCell ref="K86:K91"/>
    <mergeCell ref="L86:L91"/>
    <mergeCell ref="M86:M91"/>
    <mergeCell ref="B90:D90"/>
    <mergeCell ref="B91:D91"/>
    <mergeCell ref="E86:E91"/>
    <mergeCell ref="B86:D86"/>
    <mergeCell ref="B87:D87"/>
    <mergeCell ref="A77:D77"/>
    <mergeCell ref="B71:D71"/>
    <mergeCell ref="B72:D72"/>
    <mergeCell ref="B73:D73"/>
    <mergeCell ref="B74:D74"/>
    <mergeCell ref="B75:D75"/>
    <mergeCell ref="B76:D76"/>
    <mergeCell ref="E71:E76"/>
    <mergeCell ref="A85:N85"/>
    <mergeCell ref="G71:G76"/>
    <mergeCell ref="F71:F76"/>
    <mergeCell ref="I71:I76"/>
    <mergeCell ref="H71:H76"/>
    <mergeCell ref="K71:K76"/>
    <mergeCell ref="K78:K83"/>
    <mergeCell ref="L78:L83"/>
    <mergeCell ref="M78:M83"/>
    <mergeCell ref="N78:N83"/>
    <mergeCell ref="A84:D84"/>
    <mergeCell ref="B64:D64"/>
    <mergeCell ref="B65:D65"/>
    <mergeCell ref="B67:D67"/>
    <mergeCell ref="B66:D66"/>
    <mergeCell ref="A61:N61"/>
    <mergeCell ref="E62:E67"/>
    <mergeCell ref="F62:F67"/>
    <mergeCell ref="M62:M67"/>
    <mergeCell ref="F45:F50"/>
    <mergeCell ref="G45:G50"/>
    <mergeCell ref="H45:H50"/>
    <mergeCell ref="I45:I50"/>
    <mergeCell ref="K45:K50"/>
    <mergeCell ref="L45:L50"/>
    <mergeCell ref="M45:M50"/>
    <mergeCell ref="N45:N50"/>
    <mergeCell ref="A1:Q1"/>
    <mergeCell ref="A2:A4"/>
    <mergeCell ref="B35:G35"/>
    <mergeCell ref="L3:L4"/>
    <mergeCell ref="M3:M4"/>
    <mergeCell ref="P3:P4"/>
    <mergeCell ref="N3:N4"/>
    <mergeCell ref="Q2:Q4"/>
    <mergeCell ref="A16:B16"/>
    <mergeCell ref="A22:B22"/>
    <mergeCell ref="B2:B4"/>
    <mergeCell ref="C3:E3"/>
    <mergeCell ref="F3:K3"/>
    <mergeCell ref="B28:N28"/>
    <mergeCell ref="B24:N24"/>
    <mergeCell ref="B25:N25"/>
    <mergeCell ref="C2:O2"/>
    <mergeCell ref="B33:N33"/>
    <mergeCell ref="B29:N29"/>
    <mergeCell ref="B30:N30"/>
    <mergeCell ref="B32:N32"/>
    <mergeCell ref="A10:B10"/>
    <mergeCell ref="B31:N31"/>
    <mergeCell ref="A34:N34"/>
    <mergeCell ref="S2:S4"/>
    <mergeCell ref="N71:N76"/>
    <mergeCell ref="L71:L76"/>
    <mergeCell ref="J71:J76"/>
    <mergeCell ref="B38:C38"/>
    <mergeCell ref="B40:C40"/>
    <mergeCell ref="B39:C39"/>
    <mergeCell ref="B26:N26"/>
    <mergeCell ref="B27:N27"/>
    <mergeCell ref="O3:O4"/>
    <mergeCell ref="A43:N43"/>
    <mergeCell ref="A44:A45"/>
    <mergeCell ref="B44:N44"/>
    <mergeCell ref="B45:D45"/>
    <mergeCell ref="B36:C36"/>
    <mergeCell ref="B37:C37"/>
    <mergeCell ref="B41:C41"/>
    <mergeCell ref="I62:I67"/>
    <mergeCell ref="B48:D48"/>
    <mergeCell ref="B50:D50"/>
    <mergeCell ref="A51:D51"/>
    <mergeCell ref="B49:D49"/>
    <mergeCell ref="A52:D52"/>
    <mergeCell ref="B62:D62"/>
    <mergeCell ref="B63:D63"/>
    <mergeCell ref="A42:N42"/>
    <mergeCell ref="A69:N69"/>
    <mergeCell ref="Q56:Q57"/>
    <mergeCell ref="Q58:Q59"/>
    <mergeCell ref="A53:O53"/>
    <mergeCell ref="B54:D54"/>
    <mergeCell ref="E54:E59"/>
    <mergeCell ref="F54:F59"/>
    <mergeCell ref="G54:G59"/>
    <mergeCell ref="H54:H59"/>
    <mergeCell ref="I54:I59"/>
    <mergeCell ref="J54:J59"/>
    <mergeCell ref="K54:K59"/>
    <mergeCell ref="L54:L59"/>
    <mergeCell ref="M54:M59"/>
    <mergeCell ref="N54:N59"/>
    <mergeCell ref="O54:O59"/>
    <mergeCell ref="B55:D55"/>
    <mergeCell ref="B56:D56"/>
    <mergeCell ref="N62:N67"/>
    <mergeCell ref="L62:L67"/>
    <mergeCell ref="K62:K67"/>
    <mergeCell ref="J62:J67"/>
    <mergeCell ref="A68:D68"/>
    <mergeCell ref="B57:D57"/>
    <mergeCell ref="B58:D58"/>
    <mergeCell ref="B59:D59"/>
    <mergeCell ref="E45:E50"/>
    <mergeCell ref="J45:J50"/>
    <mergeCell ref="B78:D78"/>
    <mergeCell ref="E78:E83"/>
    <mergeCell ref="F78:F83"/>
    <mergeCell ref="G78:G83"/>
    <mergeCell ref="H78:H83"/>
    <mergeCell ref="I78:I83"/>
    <mergeCell ref="J78:J83"/>
    <mergeCell ref="B79:D79"/>
    <mergeCell ref="B80:D80"/>
    <mergeCell ref="B81:D81"/>
    <mergeCell ref="B82:D82"/>
    <mergeCell ref="B83:D83"/>
    <mergeCell ref="A60:D60"/>
    <mergeCell ref="B46:D46"/>
    <mergeCell ref="B47:D47"/>
    <mergeCell ref="G62:G67"/>
    <mergeCell ref="H62:H67"/>
    <mergeCell ref="A70:N70"/>
    <mergeCell ref="M71:M76"/>
  </mergeCells>
  <dataValidations count="5">
    <dataValidation type="list" allowBlank="1" showInputMessage="1" showErrorMessage="1" promptTitle="Wybierz " sqref="J51:J52">
      <formula1>$Q$45:$Q$46</formula1>
    </dataValidation>
    <dataValidation type="list" allowBlank="1" showInputMessage="1" showErrorMessage="1" sqref="J68 J92 J77 J84">
      <formula1>$Q$45:$Q$46</formula1>
    </dataValidation>
    <dataValidation type="list" allowBlank="1" showInputMessage="1" showErrorMessage="1" errorTitle="Wprowadź poprawne dane" error="Wprowadź poprawne dane w polu" sqref="O5:O9 O11:O15 O17:O21">
      <formula1>$T$2:$T$4</formula1>
    </dataValidation>
    <dataValidation type="list" allowBlank="1" showInputMessage="1" showErrorMessage="1" sqref="J60">
      <formula1>$R$56:$R$57</formula1>
    </dataValidation>
    <dataValidation type="list" allowBlank="1" showInputMessage="1" showErrorMessage="1" sqref="M60">
      <formula1>$R$58:$R$59</formula1>
    </dataValidation>
  </dataValidations>
  <pageMargins left="0.7" right="0.7" top="0.75" bottom="0.75" header="0.3" footer="0.3"/>
  <pageSetup paperSize="9" scale="41" fitToWidth="0" orientation="landscape" r:id="rId1"/>
  <ignoredErrors>
    <ignoredError sqref="E10 K10:L10 N10 P10:Q10 E16 K16:L16 P16 P22 L22 N16 H60" formula="1"/>
    <ignoredError sqref="K6" formulaRange="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Siatka kosztów projektu</vt:lpstr>
      <vt:lpstr>'Siatka kosztów projektu'!Obszar_wydruku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2014-05-14T11:30:35Z</dcterms:modified>
</cp:coreProperties>
</file>