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WZ ADP.2301.81.2022 strona UJK 1.09.2022\"/>
    </mc:Choice>
  </mc:AlternateContent>
  <bookViews>
    <workbookView xWindow="-120" yWindow="-120" windowWidth="29040" windowHeight="15840"/>
  </bookViews>
  <sheets>
    <sheet name="NIERUCHOMOŚCI SZCZEGÓŁOWO" sheetId="1" r:id="rId1"/>
  </sheets>
  <externalReferences>
    <externalReference r:id="rId2"/>
  </externalReferences>
  <definedNames>
    <definedName name="_1Excel_BuiltIn_Print_Area_1_1_1">('[1]MIENIE SU'!$C$3:$C$38,'[1]MIENIE SU'!#REF!,'[1]MIENIE SU'!#REF!,'[1]MIENIE SU'!#REF!)</definedName>
    <definedName name="_xlnm._FilterDatabase" localSheetId="0" hidden="1">'NIERUCHOMOŚCI SZCZEGÓŁOWO'!$C$4:$M$6</definedName>
    <definedName name="Excel_BuiltIn_Print_Area_1_1">('[1]MIENIE SU'!$C$3:$C$38,'[1]MIENIE SU'!#REF!,'[1]MIENIE SU'!#REF!)</definedName>
    <definedName name="Excel_BuiltIn_Print_Area_3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1" i="1" l="1"/>
</calcChain>
</file>

<file path=xl/sharedStrings.xml><?xml version="1.0" encoding="utf-8"?>
<sst xmlns="http://schemas.openxmlformats.org/spreadsheetml/2006/main" count="378" uniqueCount="241">
  <si>
    <t>UBEZPIECZENIE MIENIA OD WSZYSTKICH RYZYK : Uniwersytet Jana Kochanowskiego w Kielcach</t>
  </si>
  <si>
    <t>LP</t>
  </si>
  <si>
    <t>Rodzaj budynku / lokalu- Przeznaczenie (produkcyjna, usługowa, handlowa ect.)</t>
  </si>
  <si>
    <t>Adres</t>
  </si>
  <si>
    <t>Rok budowy</t>
  </si>
  <si>
    <t>Powierzchnia (m2)</t>
  </si>
  <si>
    <t>Nr inwentarzowy</t>
  </si>
  <si>
    <t>Konstrukcja ścian / stropów/ dachu</t>
  </si>
  <si>
    <t>Wartość nieruchomości</t>
  </si>
  <si>
    <t>Podstawa szacowania wartości dla nieruchomości</t>
  </si>
  <si>
    <t>Uwagi</t>
  </si>
  <si>
    <t>ZABEZPIECZENIA w BUDYNKU/LOKALIZACJI</t>
  </si>
  <si>
    <t xml:space="preserve">Minimalne zabezpieczenia przeciwpożarowe budynku </t>
  </si>
  <si>
    <t>Minimalne zabezpieczenia przeciwkradzieżowe budynku</t>
  </si>
  <si>
    <t>Lokalizacja Kielce</t>
  </si>
  <si>
    <t>BUDYNKI OŚWIATY, NAUKI I KULTURY</t>
  </si>
  <si>
    <t>Bud. Główny ul. Żeromskiego 5
25-369 Kielce</t>
  </si>
  <si>
    <t>UJK/S/0000001/1996</t>
  </si>
  <si>
    <t>murowane       /    żelbetowy   /  żelbetowy kryty papą</t>
  </si>
  <si>
    <t>KSIĘGOWA BRUTTO</t>
  </si>
  <si>
    <t xml:space="preserve">kubatura 22 310 m3, 4 kondygnacje naziemne, 1 kondygnacja podziemna, część wschodnia 3 kondyg. naziemne, instalacja elektryczna, CO, wod-kan, telefoniczna, okablowanie strukturalne,  </t>
  </si>
  <si>
    <t>przeciwpożarowy wyłącznik prądu, oświetlenie ewakuacyjne, hydranty wewnętrzne  (w budynku głównym 11 szt.), 1 hydrant zewn. przy wejściu głównym, cały budynek stanowi jedną strefę pożarową</t>
  </si>
  <si>
    <t>monitoring CCTV z zapisem 2 m-ce, 3 mpix kamery (zewnętrzne) nowej generacji, SSWiN system Rokonet podzielony na strefy</t>
  </si>
  <si>
    <t>Bud.Dydaktyczny Wydział Pedagogiki i Psychologii ul. Krakowska 11,25-029 Kielce</t>
  </si>
  <si>
    <t>UJK/S/0002993/1970</t>
  </si>
  <si>
    <t>cegła      /     Akerman     / drewniana, kryty papą</t>
  </si>
  <si>
    <t>kubatura 21710m3, dwuskrzydłowy, 4 kondygnacje naziemne i jedna podziemna, instalacja elektryczna, telefoniczna, CO, wod-kan, gazowa, odgromowa, okablowanie strukturalne, wlasna kotłownia parowa, dwa zewnętrzne dźwigi</t>
  </si>
  <si>
    <t>Budynek Dydaktyczny Instytut Nauk Prawnych i  Katedra Ekonomii i Finansów
ul. Uniwersytecka 15, 25-406 Kielce</t>
  </si>
  <si>
    <t>UJK/S/0003004/1979</t>
  </si>
  <si>
    <t>ściany z cegły ceramicznej, kratówki na zaprawie cieplej połączone ze szkieletem żelbetowym , ścisny zew.ocieplone styropianem 10-12 cm, ściany wew. -cegły ceramiczne, plyty gipsowo kartonowe   /   żelbetowy   / dach dwuspadowy  z płytek korytkowych kryty papą</t>
  </si>
  <si>
    <t>kubatura 6175m3, 2 kondygnacje naziemne, instalacja elektryczna, telefoniczna, CO, sanitarna, wody ciepłej i zimnej, węzeł CO, okablowanie strukturalne</t>
  </si>
  <si>
    <t>Budynek Dydaktyczny D                         ul. Uniwersytecka 7,  25-406 Kielce</t>
  </si>
  <si>
    <t>UJK/S/0004867/2002</t>
  </si>
  <si>
    <t>ściany żelbetowe- płyty warstwowe    / żelbetowy / stropodach,  kryty papą</t>
  </si>
  <si>
    <t>kubatura 8132m3, część wschodnia dwie kondygnacje naziemne i jedna podziemna, instalacja elektryczna, telefoniczna, kanalizacyjne, wody zimnej i ciepłej, gazowa, sanitarna, CO, wentylacyjna,</t>
  </si>
  <si>
    <t>SAP, oddymianie klatek schodowych</t>
  </si>
  <si>
    <t>całodobowa ochrona obiektu, system sysgnalizacji włamania i napadu</t>
  </si>
  <si>
    <t>Budynek dydaktyczny F              ul. Uniwersytecka 7,  25-406 Kielce</t>
  </si>
  <si>
    <t>UJK/S/0004868/2002</t>
  </si>
  <si>
    <t>żelbet-cegła kratówka    / żelbetowy    / papa, blacha stalowa T-35 oparta na płatwicach z kątownika 100 w rozstawie co 70 cm</t>
  </si>
  <si>
    <t>kubatura 6255,6m3, wolnostojący, jednokondygnacyjny z budow. na planie połącznych ze sobą sześciokątów, instalacja elektryczna, telefoniczna, sanitarna, wody zimnej i ciepłej, kanalizacji deszczowej</t>
  </si>
  <si>
    <t>SAP (tylko archiwum)</t>
  </si>
  <si>
    <t>monitoring CCTV całodobowa ochrona obiektu, system sygnalizacji włamania i napadu (tylko Archiwum)</t>
  </si>
  <si>
    <t>Budynek dydaktyczny                     Al. IX Wieków 19,                           25-317 Kielce</t>
  </si>
  <si>
    <t>UJK/S/0004928/2003</t>
  </si>
  <si>
    <t>cegła ceramiczna pełna      / żelbetowy/ kryty papą (I część)
cegła ceramiczna pełna / żelbetowy/ więźba dachowa drewniana kryta blachą (II część)</t>
  </si>
  <si>
    <t>kubatura 21635 m3 (18458m3+ 3177m3 stanowi nadbudowa- jedno piętro w roku 2020) , jedna część bud.to 4 kondygnacje naziemne i jedna podziemna,  (III piętro to nadbudowa w roku 2020 o kubaturze 3177 m3), druga część bud.to 2 kondygnacje naziemne i jedna podziemna, instalacja wod-kan, gazowa, elektryczna, CO, telefoniczna, okablowanie strukturalne, węzeł CO, 2 platformy jezdne, instalacja sprężonego powietrza, CCTV,klimatyzacja i wentylacja, inst.odgromowa.</t>
  </si>
  <si>
    <t>Budynek Główny Łącznik                           Katedra Nauk o Bezpieczeństwie i Katedra Zarządzania                     ul. Uniwersytecka 15, 25-406 Kielce</t>
  </si>
  <si>
    <t>UJK/S/0004983/2003</t>
  </si>
  <si>
    <t>ściany piwnic z bloczków betonowych, ściany zewn. murowane z bloków silikatowych        / żelbetowy typu "Filigran" / stropodach niewentylowany na konstrukcji stropu "Filigran" , kryty papą</t>
  </si>
  <si>
    <t>kubatura 13836m3, 3 konstrukcje naziemne częściowo podpiwniczone, instalacja elektryczna, CO, wody zimnej i ciepłej, wentylacji, odgromowa, kanalizacji deszczowej, sanitarna, okablowanie strukturalne, węzel cieplny</t>
  </si>
  <si>
    <t>SAP</t>
  </si>
  <si>
    <t>Budynek                                    ul. Mickiewicza 3,                              25-353 Kielce</t>
  </si>
  <si>
    <t>UJK/S/0005344/2006</t>
  </si>
  <si>
    <t>murowane/ drewniany     / drewniana ,kryty blachą</t>
  </si>
  <si>
    <t>kubatura 3900m3, trzy kondygnacje naziemne jedna podziemna, wyposażone w instalację elektryczną, wod-kan, gazową, telefoniczną</t>
  </si>
  <si>
    <t>Budynek Dydaktyczny                             ul. Podklasztorna 117,                          25-717 Kielce</t>
  </si>
  <si>
    <t>UJK/S/0005538/2007</t>
  </si>
  <si>
    <t>cegła    / betonowy / stropodach kryty papą</t>
  </si>
  <si>
    <t>kubatura 14174m3, trzy kondygnacje nadziemne, instalacja elektryczna, telefoniczna, CO, wodociągowa, sanitarna, od strony południowej plac utwardzony, ogrodzenie stalowe, przęsła stalowe</t>
  </si>
  <si>
    <t>Budynek G                                  Kielce ul. Uniwersytecka 7, 25-406 Kielce</t>
  </si>
  <si>
    <t>UJK/S/0005750/2008</t>
  </si>
  <si>
    <t>cegła ceramiczna, murowane i żelbetowe, żelbetowe i kurtynowe(Łącznik)   /     żelbetowy monolityczny, żelbetowy(Łącznik)   /    żelbetowa kryta papą, żelbetowy kryty folią PPE(Łącznik)</t>
  </si>
  <si>
    <t>składa się z  trzech segmentów: segment A pow. użyt. 4507,9m2, segment B 1543,4m2, segment C 4213,3m2, kubatura 48951,2m3, segment AiC pięć kondygnacji, segment B dwie kondygnacje naziemne i jedna podziemna, wyposażony w instalację elektryczną, wody</t>
  </si>
  <si>
    <t>SAP, DSO, odymianie klatek schod., went. pożarowa, sterowanie klapami pożarowymi,                                        SAP i DSO(Łącznik)</t>
  </si>
  <si>
    <t>Budynek A seg. A1 Kielce ul. Uniwersytecka 7, 25-406 Kielce</t>
  </si>
  <si>
    <t>UJK/S/0005939/2008</t>
  </si>
  <si>
    <t>ściany piwnic murowane z bloczków betonowych, ściany działowe murowane z cegly dziurawki / ceramiczny / płyty korytkowe na ścinach ażurowych kryty papą</t>
  </si>
  <si>
    <t>kubatura bud.A (A1+A2+A3) 69 525m3, siedem kondygnacji naziemnych i jedna podziemna, dwie ostatnie kondygnacje w części środkowej stanowią planaterium, instalacja elektryczna, telefoniczna, wody zimnej i ciepłej, CO, sanitarna, gazowa, kanalizacji deszczowej.</t>
  </si>
  <si>
    <t>SAP, oddym.klatki schod., ster.klapami poż.</t>
  </si>
  <si>
    <t>Monitoring CCTV z zapisem, całdobowa ochrona obiektu, system sygnalizacji włamania i napadu z podziałem na strefy</t>
  </si>
  <si>
    <t>budynek A seg. A2 Kielce ul. Uniwersytecka 7, 25-406 Kielce</t>
  </si>
  <si>
    <t>UJK/S/0006585/2010</t>
  </si>
  <si>
    <t>ściany piwnic murowane z bloczków betomowych, ściany działowe murowane z cegły dziurawki / ceramiczny / płyty korytkowe na ścinach ażurowych kryty papą</t>
  </si>
  <si>
    <t>instalacja elektryczna, sanitarna, wentylacja mechaniczna, węzeł cieplny</t>
  </si>
  <si>
    <t>SAP, DSO napowietrzenie klatek schod. wentylacja pożarowa, sterow. klapami pożarowymi</t>
  </si>
  <si>
    <t>budynek A seg. A3 Kielce ul. Uniwersytecka 7, 25-406 Kielce</t>
  </si>
  <si>
    <t>UJK/S/0006586/2010</t>
  </si>
  <si>
    <t>ściany piwnic murowane z bloczków betonowych, ściany działowe murowane z cegły dziurawki / ceramiczny / płyty korytkowe na ścianach ażurowych kryty papą</t>
  </si>
  <si>
    <t>SAP, oddym. klatek schodowych, ster. klapami pożarowymi</t>
  </si>
  <si>
    <t>Budynek Ceart                               ul. Krakowska 11,                       25-001 Kielce</t>
  </si>
  <si>
    <t>UJK/S/0006908/2011</t>
  </si>
  <si>
    <t xml:space="preserve">ściany nośne żelbetowe monolityczne gr 25 cm, ściany działowe cegła dziurawka gr 12 cm  z płyt g-k na rusztowaniu / strop żelbetowy monolityczny gr 24 cm i 22 cm oparte na ścianach i podciągach żelbetowych / Nad dużą aulą dach o konstrukcji stalowej, do przykrycia dachu zastosowano blachę trapezową. Zadaszenie zewn. stalowej klatki schodowej z dwuteowników, jako konstrukcję pod pokrycie przyjęto blachę trapezową </t>
  </si>
  <si>
    <t>kubatura 8540m3</t>
  </si>
  <si>
    <t>SAP, oddymianie klatki schodowej, sterowanie klapami poż.</t>
  </si>
  <si>
    <t>Budynek Centrum Języków Obcych                                                 ul. Uniwersytecka 17, 25-406 Kielce</t>
  </si>
  <si>
    <t>UJK/S/0007394/2012</t>
  </si>
  <si>
    <t>żelbetowe / żelbetowy / konstrukcja żelbetowa kryty papą termozgrzewalną</t>
  </si>
  <si>
    <t>kubatura 23350,80m3, trzy kondygnacje naziemne, jedna podziemne, wysokość 13,65m</t>
  </si>
  <si>
    <t>SAP, went. poż. oddymianie klatek schod.</t>
  </si>
  <si>
    <t>SSWIN, kamery zewnętrzne, ochrona - portiernia całodobowa</t>
  </si>
  <si>
    <t>Budynek Biblioteka Główna z Uniwersyteckim Centrum Danych               ul. Uniwersytecka 19, 25-406 Kielce</t>
  </si>
  <si>
    <t>UJK/S/0007399/2012</t>
  </si>
  <si>
    <t>żelbetowe, gr. 15,20,25 cm, ściany działowe cegła sylikatowa gr 12,15,18 cm, plyty HPL, płyty G-K / żelbetowy / konstrukcja żelbetowa kryty folią PPE</t>
  </si>
  <si>
    <t>kubatura 36585m3, kondygnacje naziemne III, IV wysokość budynku 12,42m</t>
  </si>
  <si>
    <t>SAP, oddymianie kl. schodowych i wind, wentylacja pożarowa</t>
  </si>
  <si>
    <t>SSWIN, CCTV kamery wewnętrzne i zewnętrzne, ochrona - portiernia całodobowa</t>
  </si>
  <si>
    <t>Kielce Budynek Centrum Przedsiębiorczości i Biznesu                                                 ul. Uniwersytecka 15, 25-406 Kielce</t>
  </si>
  <si>
    <t>UJK/S/0008262/2013</t>
  </si>
  <si>
    <t>murowany / żelbet / żelbet papa termozgrzewalna</t>
  </si>
  <si>
    <t>dwupiętrowy budynek o powierzchni 1,937,41 tys. m2, w którego skład wchodzą m.in. aula wykładowo–konferencyjna, 5 sal wykładowych, 2 sale komputerowe oraz pracownie zakładów naukowych i pomieszczenia administracyjne.</t>
  </si>
  <si>
    <t>ochrona całodobowa</t>
  </si>
  <si>
    <t>Kielce Budynek  Collegium Medicum                 al. IX Wieków Kielc 19A,
25-516 Kielce</t>
  </si>
  <si>
    <t>UJK/S/0008442/2014</t>
  </si>
  <si>
    <t>żelbetowa/monolityczny żelbetowy/żelbetowy pokryty papą termozgrzewalną</t>
  </si>
  <si>
    <t>kubatura 32 800 m3. 4 kondygnacje nadziemne i jedna podziemna, instalacja CO (grzejniki + ogrzewaniepodłogowe), CT, instalacja klimatyzacji, odgromowa, instalacja wodna, kanalizacji sanitarnej, kanalizacji deszczowej, hydrantowa, węzeł cieplny, elektryczna, telefoniczna, okablowanie strukturalne,CCTV,SSWiN, KD,instalacja BMS dla wentylacji, ogrzewania i oświetlenia komunikacji, instalacja automatyki central wentylacyjnych.</t>
  </si>
  <si>
    <t>Kielce Budynek Uniwersyteckie Centrum Sportu                             ul. Uniwersytecka 21, 25-406 Kielce</t>
  </si>
  <si>
    <t>UJK/S/0008617/2015</t>
  </si>
  <si>
    <t xml:space="preserve"> konstrukcja żelbetowa ,szkieley wypełniony pustakami , ściany elewacyjne ocieplone ,tynk mineralny ,dach , stropodach kryty papą termozgrzewalną</t>
  </si>
  <si>
    <t>piętrowy budynek o pow. Zabud. Proj.bud.około2710,41, uż 2854,90m2,w którego skład wchodzą m.in.. Hala sportowa ,sala fizykoterapii,pom. fizjoterapii ,pom. adminstracyjne,szatnie ,pracownia aktywizacji ruchowej ,pok.kadry dydaktycznej ,pom. techniczne</t>
  </si>
  <si>
    <t>alarm antywłamaniowy</t>
  </si>
  <si>
    <t xml:space="preserve">Budynek Centrum Komunikacji Medialnej i Informacji Naukowej        ul. Uniwersytecka 17, 25-406 Kielce </t>
  </si>
  <si>
    <t>UJK/S/0009078/2019</t>
  </si>
  <si>
    <t>kubatura 27349 m3, cztery kondygnacje naziemne, jedna podziemna, wysokość 19,6 m</t>
  </si>
  <si>
    <t>SAP, hydranty wewnętrzne, went. ppoż odymianie klatek schodowych</t>
  </si>
  <si>
    <t>SSWIN, CCTV kamery wewnętrzne i zewnętrzne, ochrona - realizowana przez portiernię całodobową zlokalizowaną w przylegającym budynku Centrum języków Obcych (CKMIN oraz CJO funkcjonalnie stanowią jeden budynek)</t>
  </si>
  <si>
    <t>BUDYNKI MIESZKALNE</t>
  </si>
  <si>
    <t>Kielce Śląska 13 DS. Fama</t>
  </si>
  <si>
    <t>UJK/S/0002999/1975</t>
  </si>
  <si>
    <t>żelbetowe / żelbetowy / żelbetowa,kryty papą</t>
  </si>
  <si>
    <t>kubatura 11722, dziewięć kondygnacji naziemnych, jedna podziemna, instalacja elektryczna, telefoniczna, gazowa, CO, wodno kanalizacyjna, wentylacyjna, odbromowa, okablowanie strukturalne</t>
  </si>
  <si>
    <t>SAP, DSO, went. poż., oddymianie klatek schod., ster. urządz. poż.</t>
  </si>
  <si>
    <t>Kielce Śląska 11 DS.</t>
  </si>
  <si>
    <t>UJK/S/0003000/1976</t>
  </si>
  <si>
    <t>SAP, DSO</t>
  </si>
  <si>
    <t>Kielce Śląska 15 DS. MELODIA</t>
  </si>
  <si>
    <t>UJK/S/0003001/1976</t>
  </si>
  <si>
    <t>SAP, DSO, went. poż, oddymianie klatek schod., ster. urządz. poż.</t>
  </si>
  <si>
    <t xml:space="preserve">Kielce Śląska 11a Bydynek DS. Odyseja </t>
  </si>
  <si>
    <t>UJK/S/0004992/2003</t>
  </si>
  <si>
    <t>żelbetowe / żelbetowy / stropodach żelbetowy wylewany  kryty  papą</t>
  </si>
  <si>
    <t>kubatura 16104,3m3, osiem kondygnacji nadziemnych, jedna podziemna, od strony północnej jedna kondygnacja nadziemna o pow. użyt.437,9m2 i kubaturze 3038m3, wyposażony w instalację elektryczną, CO, telefoniczną, wodno kanalizacyjną.</t>
  </si>
  <si>
    <t>SAP, DSO, oddymianie klatek schod.,</t>
  </si>
  <si>
    <t>Kielce Budynek  Collegium Medicum                      al. IX Wieków Kielc 19A,
25-516 Kielce</t>
  </si>
  <si>
    <t xml:space="preserve">UJK/S/0009133/2020 </t>
  </si>
  <si>
    <t>kubatura 20 312 m3. 4 kondygnacje nadziemne i jedna podziemna, instalacja CO (ogrzewanie i chłodzenie podłogowe), CT, instalacja wody lodowej, klimatyzacja (tylko w serwerowni), inst.sprężonego powietrza, gazowa, odgromowa, wodno-kanalizacyjna, kanalizacji sanitarnej, kanalizacji deszczowej, hydrantowa, węzeł cieplny. elektryczna, telefoniczna, okablowanie strukturalne, CCTV,SSWiN, KD.</t>
  </si>
  <si>
    <t>Kielce Śląska 15a Budynek DS. Łacznik</t>
  </si>
  <si>
    <t>UJK/S/0005491/2007</t>
  </si>
  <si>
    <t>żelbetowe / żelbetowy / żelbetowa ,kryta papą</t>
  </si>
  <si>
    <t>kubatura 9984m3, cztery kondygnacje nadziemne, jedna podziemna, instalacja elektryczna, CO i zasilania nagrzewnic wentylacyjnych, wody zimnej i cieplej, drenaż odwadniający, sanitarna</t>
  </si>
  <si>
    <t>ZBIORNIKI, SILOSY BUDYNKI MAGAZYNOWE</t>
  </si>
  <si>
    <t>Magazyn Kielce  Żeromskiego 5</t>
  </si>
  <si>
    <t>UJK/S/0000003/1996</t>
  </si>
  <si>
    <t>murowany/ - /kryty papą</t>
  </si>
  <si>
    <t>fundamenty żelbetowe, częściowo podpiwniczony</t>
  </si>
  <si>
    <t>Kielce kontener</t>
  </si>
  <si>
    <t>UJK/S/0005090/2004</t>
  </si>
  <si>
    <t>metalowy</t>
  </si>
  <si>
    <t>ocieplony, istalacja elektryczna, telefoniczna, odgromowa</t>
  </si>
  <si>
    <t>BUDYNKI TRANSPORTU I ŁĄCZNOŚCI</t>
  </si>
  <si>
    <t>Garaże Kielce Żeromskiego 5</t>
  </si>
  <si>
    <t>UJK/S/0000002/1996</t>
  </si>
  <si>
    <t>murowane / żelbetowy / drewniana, kryty papą</t>
  </si>
  <si>
    <t xml:space="preserve">21 stanowisk, w tym budynek jednopiętrowy administracyjno-mieszkalny </t>
  </si>
  <si>
    <t xml:space="preserve">Kielce Krakowska 11 Garaże murowane </t>
  </si>
  <si>
    <t>UJK/S/0003006/1982</t>
  </si>
  <si>
    <t>z cegły / strop: typu "żerań"-betonowy / stropodach kryty papą</t>
  </si>
  <si>
    <t>3 stanowiska</t>
  </si>
  <si>
    <t>LOKALE MIESZKALNE, SPÓŁDZIELCZE PRAWO DO LOKALU</t>
  </si>
  <si>
    <t>Mieszkanie Kielce Klonowa 42B/58</t>
  </si>
  <si>
    <t>UJK/S/0004908/2003</t>
  </si>
  <si>
    <t>murowane / żelbetowy / -</t>
  </si>
  <si>
    <t xml:space="preserve">odrębna własność lokalu mieszkalnego </t>
  </si>
  <si>
    <t>nie dotyczy</t>
  </si>
  <si>
    <t>Lokal Mieszkalny Kielce os. Barwinek 13/55</t>
  </si>
  <si>
    <t>UJK/S/0005142/2004</t>
  </si>
  <si>
    <t>żelbetowe / żelbetowy/ -</t>
  </si>
  <si>
    <t>własnościowe spółdzielcze prawo do lokalu</t>
  </si>
  <si>
    <t>Kielce Mieszkanie ul. Wyspiańskiego 1A/4</t>
  </si>
  <si>
    <t>UJK/S/0007567/2013</t>
  </si>
  <si>
    <t>żelbetowy / żelbet / żelbet papa termozgrzewalna</t>
  </si>
  <si>
    <t xml:space="preserve">akt notarialny A 652/2013 lokal mieszkalny 27,50m2 pokoj, kuchnia, łazienka z wc, przedpokój +3,30m2, </t>
  </si>
  <si>
    <t>Kielce Mieszkanie           ul. Wyspiańskiego 1C/1</t>
  </si>
  <si>
    <t>UJK/S/0007880/2013</t>
  </si>
  <si>
    <t>akt notarialny 5479/2013</t>
  </si>
  <si>
    <t>Kielce, Uniwersytecka 15</t>
  </si>
  <si>
    <t>UJK/S/0009295/2021</t>
  </si>
  <si>
    <t>Konstrukcja ścian zewnętrznych nośnych słupowo – ryglowa wypełniona pustakami ceramicznymi. / Konstrukcja stropów – płyty prefabrykowane strunowo- betonowe./ Dach – stropodach izolowany styropianem grub. 20 cm, pokryty papą termozgrzewalną 2 –krotnie na warstwie papy podkładowej wentylowanej.</t>
  </si>
  <si>
    <t xml:space="preserve"> Kubatura budynku – 28.603,78 m3</t>
  </si>
  <si>
    <t>instalacja p.poż. z sygnalizacją pożarową z centrali pożarowej z powiadomieniem straży pożarnej.</t>
  </si>
  <si>
    <t>Zabezpieczenie przed kradzieżą:
a)Instalacja monitoringu CCCTV
b)Instalacja  sygnalizacji włamania i napadu SWiN
c)Instalacja kontroli dostępu KD
d)Dozór pracowniczy 24 h na portierni w hallu głównym.</t>
  </si>
  <si>
    <t>Filia w Sandomierzu</t>
  </si>
  <si>
    <t xml:space="preserve">Budynek Administracyjny- Sandomierz                         ul. Schinzla 13a         27-600 Sandomierz         -teren Szpitala w Sandomierzu.    </t>
  </si>
  <si>
    <t>UJK/S/008792/2016</t>
  </si>
  <si>
    <t>murowane  /  betonowy /  kryty papą</t>
  </si>
  <si>
    <t>kubatura - 5082 m3 , Budynek w całości podpiwniczony ze stropodachem wentylowanym, dwuwarstwowym. Konstrukcję budynku stanowi poprzeczny układ ścianowy oraz płyty stropowe WK-70. W osiach 4,6,7 gdzie ściany konstrukcyjne nie występują jest rama stalowa dwukondygnacyjna. Ściany podłużne murowane, wypełniające. Obiekt wyposażony jest w instalację elektryczną, centralnego ogrzewania, wodno-kanalizacyjną i ciepłej wody - media dostarczane są przez Specjalistyczny Szpital Ducha Świetego w Sandomierzu</t>
  </si>
  <si>
    <t>okno oddymiające: System 230/24V firmy  D+ H Mechatronic; na korytarzach na każdej kondygnacji hydrant H 25</t>
  </si>
  <si>
    <t>monitoring z interwencją (system 13 czujek na poszczególnych kondygnacjach)</t>
  </si>
  <si>
    <t>Filia w Piotrkowie Trybunalskim</t>
  </si>
  <si>
    <t>Budynek uczelni nr 1             ul. J. Słowackiego 114/118,                              97-300 Piotrków Trybunalski</t>
  </si>
  <si>
    <t>UJK/S/0009060/1985</t>
  </si>
  <si>
    <t>murowane  / żelbet / żelbet, papa termozgrzewalna</t>
  </si>
  <si>
    <t>Kubatura 29811 m3, Budynek cztero kondygnacyjny częściowo podpiwniczony, Dozór całodobowy, kamery przemyslowe</t>
  </si>
  <si>
    <t xml:space="preserve">instalacja ręcznego sygnalizowania powstania pożaru, </t>
  </si>
  <si>
    <t>Dozór całodobowy, kamery przemyslowe, system alarmowy parter i sale komputerowe</t>
  </si>
  <si>
    <t>Budynek uczelni nr 2       ul. J. Słowackiego 114/118,                           97-300 Piotrków Trybunalski</t>
  </si>
  <si>
    <t>UJK/S/0009192/2000</t>
  </si>
  <si>
    <t>Kubatura 17360 m3, Budynek trzy kondygnacyjny częściowo podpiwniczony, Dozór całodobowy, kamery przemyslowe</t>
  </si>
  <si>
    <t>Dozór całodobowy, kamery przemyslowe</t>
  </si>
  <si>
    <t>Piotrków Trybunalski TRAFOSTACJA ul. J. Słowackiego 114/118,                           97-300 Piotrków Trybunalski</t>
  </si>
  <si>
    <t>UJK/S/0009330/2009</t>
  </si>
  <si>
    <t>Kubatura 69 m3</t>
  </si>
  <si>
    <t>Piotrków Trybunalski GARAŻ ul. J. Słowackiego 114/118,                           97-300 Piotrków Trybunalski</t>
  </si>
  <si>
    <t>UJK/S/0009331/2009</t>
  </si>
  <si>
    <t>Kubatura 54 m3</t>
  </si>
  <si>
    <t>POZOSTAŁE BUDYNKI NIEMIESZKALNE</t>
  </si>
  <si>
    <t>Piotrków Trybunalski Budynek Gospodarczy ul. J. Słowackiego 114/118, 97-300 Piotrków Trybunalski</t>
  </si>
  <si>
    <t>UJK/S/0009058/1985</t>
  </si>
  <si>
    <t>murowane / żelbet / żelbet, papa termozgrzewalna</t>
  </si>
  <si>
    <t>Kubatura 706 m3</t>
  </si>
  <si>
    <t>Piotrków Trybunalski Budynek Gospodarczy nr 1 - Wola Bykowska, 97-306 Grabica</t>
  </si>
  <si>
    <t>UJK/S/0009130/1998</t>
  </si>
  <si>
    <t>Kubatura 419 m3</t>
  </si>
  <si>
    <t>Piotrków Trybunalski Budynek Gospodarczy nr 2 - Wola Bykowska, 97-306 Grabica</t>
  </si>
  <si>
    <t>UJK/S/0009131/1998</t>
  </si>
  <si>
    <t>Piotrków Trybunalski Budynek Gospodarczy nr 3 - Wola Bykowska, 97-306 Grabica</t>
  </si>
  <si>
    <t>UJK/S/0009132/1998</t>
  </si>
  <si>
    <t>Piotrków Trybunalski Budynek kotłowni - Wola Bykowska, 97-306 Grabica</t>
  </si>
  <si>
    <t>UJK/S/0009133/1998</t>
  </si>
  <si>
    <t>Kubatura 297 m3</t>
  </si>
  <si>
    <t>Piotrków Trybunalski Budynek DS 1 ul. J. Słowackiego 114/118, 97-300 Piotrków Trybunalski</t>
  </si>
  <si>
    <t>UJK/S/0009061/1985</t>
  </si>
  <si>
    <t>Kubatura 20807 m3, Budynek pięcio kondygnacyjny podpiwniczony, w piwnicy umiejscowniony węzeł cieplny obsługujący wszystkie obiekty na Słówackiego 114/118</t>
  </si>
  <si>
    <t>instalacja ręcznego sygnalizowania powstania pożaru, drzwi przeciwogniowe</t>
  </si>
  <si>
    <t>Dozór całodobowy</t>
  </si>
  <si>
    <t>Piotrków Trybunalski Budynek nr 1 Wola Bykowska, 97-306 Grabica</t>
  </si>
  <si>
    <t>UJK/S/0009122/1998</t>
  </si>
  <si>
    <t>murowane / żelbet / więźba dachowa drewniana kryta blachodachówką</t>
  </si>
  <si>
    <t>Kubatura 4120 m3, Budynek trzy kondygnacyjny podpiwniczony</t>
  </si>
  <si>
    <t>Piotrków Trybunalski Budynek nr 2 - Wola Bykowska, 97-306 Grabica</t>
  </si>
  <si>
    <t>UJK/S/0009124/1998</t>
  </si>
  <si>
    <t>Kubatura 4122 m3, Budynek trzy kondygnacyjny podpiwniczony, w piwnicy umiejscowiona kotłownia olejowo - pelletowa z dwrzwiami ogniotrwałymi, wspólna dla trzech budynków.</t>
  </si>
  <si>
    <t>Piotrków Trybunalski Budynek nr 3 - Wola Bykowska, 97-306 Grabica</t>
  </si>
  <si>
    <t>UJK/S/0009125/1998</t>
  </si>
  <si>
    <t>Kubatura 4126 m3, Budynek trzy kondygnacyjny podpiwniczony</t>
  </si>
  <si>
    <t>Piotrków Trybunalski Mieszkalnie ul. Słowackiego 109 BL.7 m.11</t>
  </si>
  <si>
    <t>UJK/S/0009248/2002</t>
  </si>
  <si>
    <t>Piotrków Trybunalski Mieszkanie ul. Słowackiego 109 BL.7 m.12</t>
  </si>
  <si>
    <t>UJK/S/0009249/2002</t>
  </si>
  <si>
    <t xml:space="preserve">BUDYNKI BUDOWLE RAZEM: </t>
  </si>
  <si>
    <t xml:space="preserve">Załącznik nr 1AA do SWZ (wykaz budynków)
Znak sprawy: ADP.2301.81.2022	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</si>
</sst>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</numFmts>
  <fonts count="13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Verdana"/>
      <family val="2"/>
      <charset val="238"/>
    </font>
    <font>
      <b/>
      <sz val="18"/>
      <color indexed="9"/>
      <name val="Arial"/>
      <family val="2"/>
      <charset val="238"/>
    </font>
    <font>
      <b/>
      <sz val="8"/>
      <color theme="0"/>
      <name val="Verdana"/>
      <family val="2"/>
      <charset val="238"/>
    </font>
    <font>
      <sz val="8"/>
      <color indexed="10"/>
      <name val="Verdana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4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rgb="FFE36C0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center" vertical="center" wrapText="1"/>
    </xf>
    <xf numFmtId="165" fontId="9" fillId="5" borderId="7" xfId="0" applyNumberFormat="1" applyFont="1" applyFill="1" applyBorder="1" applyAlignment="1">
      <alignment horizontal="right" vertical="center" wrapText="1"/>
    </xf>
    <xf numFmtId="165" fontId="10" fillId="5" borderId="7" xfId="0" applyNumberFormat="1" applyFont="1" applyFill="1" applyBorder="1" applyAlignment="1">
      <alignment horizontal="right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165" fontId="9" fillId="6" borderId="7" xfId="0" applyNumberFormat="1" applyFont="1" applyFill="1" applyBorder="1" applyAlignment="1">
      <alignment horizontal="right" vertical="center" wrapText="1"/>
    </xf>
    <xf numFmtId="0" fontId="9" fillId="6" borderId="8" xfId="0" applyFont="1" applyFill="1" applyBorder="1" applyAlignment="1">
      <alignment horizontal="left" vertical="center" wrapText="1"/>
    </xf>
    <xf numFmtId="3" fontId="9" fillId="6" borderId="8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165" fontId="9" fillId="6" borderId="8" xfId="0" applyNumberFormat="1" applyFont="1" applyFill="1" applyBorder="1" applyAlignment="1">
      <alignment horizontal="right" vertical="center" wrapText="1"/>
    </xf>
    <xf numFmtId="0" fontId="9" fillId="6" borderId="8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6" borderId="9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center" vertical="center" wrapText="1"/>
    </xf>
    <xf numFmtId="165" fontId="9" fillId="6" borderId="9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 wrapText="1"/>
    </xf>
    <xf numFmtId="8" fontId="9" fillId="5" borderId="9" xfId="0" applyNumberFormat="1" applyFont="1" applyFill="1" applyBorder="1" applyAlignment="1">
      <alignment horizontal="right" vertical="center" wrapText="1"/>
    </xf>
    <xf numFmtId="165" fontId="9" fillId="5" borderId="9" xfId="0" applyNumberFormat="1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8" fontId="9" fillId="5" borderId="7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left" wrapText="1"/>
    </xf>
    <xf numFmtId="8" fontId="9" fillId="6" borderId="7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left" wrapText="1"/>
    </xf>
    <xf numFmtId="0" fontId="9" fillId="6" borderId="12" xfId="0" applyFont="1" applyFill="1" applyBorder="1" applyAlignment="1">
      <alignment horizontal="center" vertical="center"/>
    </xf>
    <xf numFmtId="8" fontId="9" fillId="6" borderId="8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wrapText="1"/>
    </xf>
    <xf numFmtId="0" fontId="6" fillId="3" borderId="0" xfId="0" applyFont="1" applyFill="1" applyAlignment="1">
      <alignment horizontal="center" vertical="center" wrapText="1"/>
    </xf>
    <xf numFmtId="49" fontId="11" fillId="3" borderId="0" xfId="0" applyNumberFormat="1" applyFont="1" applyFill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8" fontId="7" fillId="3" borderId="0" xfId="0" applyNumberFormat="1" applyFont="1" applyFill="1" applyAlignment="1" applyProtection="1">
      <alignment horizontal="center" vertical="center" wrapText="1"/>
      <protection locked="0"/>
    </xf>
    <xf numFmtId="165" fontId="7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amak-my.sharepoint.com/personal/michal_galagus_quatrobrokers_pl/Documents/Klienci/UJK/Przetarg%20UJK%202022/Mienie/20220609_UJK%20SK&#321;ADNIKI%20MIE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ERUCHOMOŚCI SZCZEGÓŁOWO"/>
      <sheetName val="NIERUCHOMOŚCI RÓŻNICE SU"/>
      <sheetName val="KŚT"/>
      <sheetName val="MIENIE SU"/>
    </sheetNames>
    <sheetDataSet>
      <sheetData sheetId="0"/>
      <sheetData sheetId="1"/>
      <sheetData sheetId="2"/>
      <sheetData sheetId="3">
        <row r="8">
          <cell r="C8" t="str">
            <v>Przedmiot ubezpieczenia</v>
          </cell>
        </row>
        <row r="9">
          <cell r="C9" t="str">
            <v>Budynki i budowle (gr. 1 ŚT)</v>
          </cell>
        </row>
        <row r="10">
          <cell r="C10" t="str">
            <v>Instalacje inżynieryjno techniczne, drogi, ulice, miejsca parkingowe, budowle (gr. 2 ŚT)</v>
          </cell>
        </row>
        <row r="11">
          <cell r="C11" t="str">
            <v>Maszyny, urządzenia i wyposażenie (gr. 3, 4, 5, 6, 7, 8 + niskocenne z gr. 4)</v>
          </cell>
        </row>
        <row r="12">
          <cell r="C12" t="str">
            <v>Księgozbiór Biblioteki Uniwersyteckiej wraz z Filią w Piotrkowie Trybunalskim w tym zbiory specjalne, prasa, wydawnictwa, mapy</v>
          </cell>
        </row>
        <row r="13">
          <cell r="C13" t="str">
            <v>Zbiory specjalne</v>
          </cell>
        </row>
        <row r="14">
          <cell r="C14" t="str">
            <v>Księgozbiór, prasa, wydawnictwa, mapy</v>
          </cell>
        </row>
        <row r="15">
          <cell r="C15" t="str">
            <v>Kolekcja meteorytów</v>
          </cell>
        </row>
        <row r="16">
          <cell r="C16" t="str">
            <v>Zapasy magazynowe, odczynniki do badań naukowych, wzorce, inne materiały</v>
          </cell>
        </row>
        <row r="17">
          <cell r="C17" t="str">
            <v>Wyposażenie oraz niskocenne składniki majątku</v>
          </cell>
        </row>
        <row r="18">
          <cell r="C18" t="str">
            <v>Wartości pieniężne w lokalu</v>
          </cell>
        </row>
        <row r="19">
          <cell r="C19" t="str">
            <v>Wartości pieniężne rabunek w lokalu i rabunek w transporcie</v>
          </cell>
        </row>
        <row r="20">
          <cell r="C20" t="str">
            <v>Mienie osób trzecich</v>
          </cell>
        </row>
        <row r="21">
          <cell r="C21" t="str">
            <v>Mienie Pracownicze, Limit na 1 pracownika - 2 000 PLN</v>
          </cell>
        </row>
        <row r="26">
          <cell r="C26" t="str">
            <v>Przedmiot ubezpieczenia</v>
          </cell>
        </row>
        <row r="27">
          <cell r="C27" t="str">
            <v>Sprzęt elektroniczny</v>
          </cell>
        </row>
        <row r="28">
          <cell r="C28" t="str">
            <v>w tym stacjonarny:</v>
          </cell>
        </row>
        <row r="29">
          <cell r="C29" t="str">
            <v>w tym przenośny:</v>
          </cell>
        </row>
        <row r="30">
          <cell r="C30" t="str">
            <v>w tym przenośny na pierwsze ryzyko:</v>
          </cell>
        </row>
        <row r="31">
          <cell r="C31" t="str">
            <v>Kl.  sprzętu przenośnego na teren całego świata</v>
          </cell>
        </row>
        <row r="32">
          <cell r="C32" t="str">
            <v>Kl. sprzętu przenośnego na teren Europy</v>
          </cell>
        </row>
        <row r="33">
          <cell r="C33" t="str">
            <v>Dane, nośniki danych, koszty odtworzenia danych i oprogramowania</v>
          </cell>
        </row>
        <row r="37">
          <cell r="C37" t="str">
            <v>RAZEM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tabSelected="1" zoomScale="90" zoomScaleNormal="90" workbookViewId="0">
      <selection activeCell="G1" sqref="G1"/>
    </sheetView>
  </sheetViews>
  <sheetFormatPr defaultColWidth="9.109375" defaultRowHeight="13.2" x14ac:dyDescent="0.25"/>
  <cols>
    <col min="1" max="2" width="5.6640625" style="2" customWidth="1"/>
    <col min="3" max="3" width="37.44140625" style="46" customWidth="1"/>
    <col min="4" max="4" width="27.88671875" style="2" customWidth="1"/>
    <col min="5" max="5" width="13.6640625" style="2" customWidth="1"/>
    <col min="6" max="6" width="20" style="2" customWidth="1"/>
    <col min="7" max="7" width="26" style="2" bestFit="1" customWidth="1"/>
    <col min="8" max="11" width="45.5546875" style="2" customWidth="1"/>
    <col min="12" max="12" width="31.44140625" style="2" customWidth="1"/>
    <col min="13" max="13" width="22.33203125" style="2" customWidth="1"/>
    <col min="14" max="14" width="13.6640625" style="2" customWidth="1"/>
    <col min="15" max="15" width="32.6640625" style="2" customWidth="1"/>
    <col min="16" max="16384" width="9.109375" style="2"/>
  </cols>
  <sheetData>
    <row r="1" spans="1:13" ht="58.5" customHeight="1" x14ac:dyDescent="0.25">
      <c r="A1" s="47" t="s">
        <v>240</v>
      </c>
      <c r="B1" s="47"/>
      <c r="C1" s="47"/>
      <c r="D1" s="47"/>
      <c r="E1" s="47"/>
      <c r="F1" s="1"/>
      <c r="G1" s="1"/>
      <c r="H1" s="1"/>
      <c r="I1" s="1"/>
      <c r="J1" s="1"/>
      <c r="K1" s="1"/>
      <c r="L1" s="1"/>
      <c r="M1" s="1"/>
    </row>
    <row r="2" spans="1:13" ht="22.8" x14ac:dyDescent="0.25"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x14ac:dyDescent="0.25">
      <c r="B3" s="1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8" x14ac:dyDescent="0.25">
      <c r="B4" s="59" t="s">
        <v>1</v>
      </c>
      <c r="C4" s="60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61" t="s">
        <v>8</v>
      </c>
      <c r="J4" s="54" t="s">
        <v>9</v>
      </c>
      <c r="K4" s="51" t="s">
        <v>10</v>
      </c>
      <c r="L4" s="54" t="s">
        <v>11</v>
      </c>
      <c r="M4" s="54"/>
    </row>
    <row r="5" spans="1:13" x14ac:dyDescent="0.25">
      <c r="B5" s="59"/>
      <c r="C5" s="60"/>
      <c r="D5" s="54"/>
      <c r="E5" s="54"/>
      <c r="F5" s="54"/>
      <c r="G5" s="54"/>
      <c r="H5" s="54"/>
      <c r="I5" s="61"/>
      <c r="J5" s="54"/>
      <c r="K5" s="52"/>
      <c r="L5" s="54" t="s">
        <v>12</v>
      </c>
      <c r="M5" s="54" t="s">
        <v>13</v>
      </c>
    </row>
    <row r="6" spans="1:13" x14ac:dyDescent="0.25">
      <c r="B6" s="59"/>
      <c r="C6" s="60"/>
      <c r="D6" s="54"/>
      <c r="E6" s="54"/>
      <c r="F6" s="54"/>
      <c r="G6" s="54"/>
      <c r="H6" s="54"/>
      <c r="I6" s="61"/>
      <c r="J6" s="54"/>
      <c r="K6" s="53"/>
      <c r="L6" s="54"/>
      <c r="M6" s="54"/>
    </row>
    <row r="7" spans="1:13" ht="15.6" x14ac:dyDescent="0.25">
      <c r="B7" s="5"/>
      <c r="C7" s="55" t="s">
        <v>14</v>
      </c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68.400000000000006" x14ac:dyDescent="0.25">
      <c r="B8" s="5">
        <v>1</v>
      </c>
      <c r="C8" s="6" t="s">
        <v>15</v>
      </c>
      <c r="D8" s="7" t="s">
        <v>16</v>
      </c>
      <c r="E8" s="8">
        <v>1953</v>
      </c>
      <c r="F8" s="8">
        <v>4501</v>
      </c>
      <c r="G8" s="8" t="s">
        <v>17</v>
      </c>
      <c r="H8" s="8" t="s">
        <v>18</v>
      </c>
      <c r="I8" s="9">
        <v>5464089.4800000004</v>
      </c>
      <c r="J8" s="8" t="s">
        <v>19</v>
      </c>
      <c r="K8" s="8" t="s">
        <v>20</v>
      </c>
      <c r="L8" s="8" t="s">
        <v>21</v>
      </c>
      <c r="M8" s="9" t="s">
        <v>22</v>
      </c>
    </row>
    <row r="9" spans="1:13" ht="57" x14ac:dyDescent="0.25">
      <c r="B9" s="5">
        <v>2</v>
      </c>
      <c r="C9" s="6" t="s">
        <v>15</v>
      </c>
      <c r="D9" s="7" t="s">
        <v>23</v>
      </c>
      <c r="E9" s="8">
        <v>1970</v>
      </c>
      <c r="F9" s="8">
        <v>5306</v>
      </c>
      <c r="G9" s="8" t="s">
        <v>24</v>
      </c>
      <c r="H9" s="8" t="s">
        <v>25</v>
      </c>
      <c r="I9" s="9">
        <v>5684801.8799999999</v>
      </c>
      <c r="J9" s="8" t="s">
        <v>19</v>
      </c>
      <c r="K9" s="8" t="s">
        <v>26</v>
      </c>
      <c r="L9" s="8"/>
      <c r="M9" s="9"/>
    </row>
    <row r="10" spans="1:13" ht="57" x14ac:dyDescent="0.25">
      <c r="B10" s="5">
        <v>3</v>
      </c>
      <c r="C10" s="6" t="s">
        <v>15</v>
      </c>
      <c r="D10" s="7" t="s">
        <v>27</v>
      </c>
      <c r="E10" s="8">
        <v>1979</v>
      </c>
      <c r="F10" s="8">
        <v>1445</v>
      </c>
      <c r="G10" s="8" t="s">
        <v>28</v>
      </c>
      <c r="H10" s="8" t="s">
        <v>29</v>
      </c>
      <c r="I10" s="9">
        <v>2939785.97</v>
      </c>
      <c r="J10" s="8" t="s">
        <v>19</v>
      </c>
      <c r="K10" s="8" t="s">
        <v>30</v>
      </c>
      <c r="L10" s="8"/>
      <c r="M10" s="10"/>
    </row>
    <row r="11" spans="1:13" ht="60" customHeight="1" x14ac:dyDescent="0.25">
      <c r="B11" s="5">
        <v>4</v>
      </c>
      <c r="C11" s="6" t="s">
        <v>15</v>
      </c>
      <c r="D11" s="7" t="s">
        <v>31</v>
      </c>
      <c r="E11" s="8">
        <v>2002</v>
      </c>
      <c r="F11" s="8">
        <v>1589</v>
      </c>
      <c r="G11" s="8" t="s">
        <v>32</v>
      </c>
      <c r="H11" s="8" t="s">
        <v>33</v>
      </c>
      <c r="I11" s="9">
        <v>3643166.69</v>
      </c>
      <c r="J11" s="8" t="s">
        <v>19</v>
      </c>
      <c r="K11" s="8" t="s">
        <v>34</v>
      </c>
      <c r="L11" s="8" t="s">
        <v>35</v>
      </c>
      <c r="M11" s="9" t="s">
        <v>36</v>
      </c>
    </row>
    <row r="12" spans="1:13" ht="57" x14ac:dyDescent="0.25">
      <c r="B12" s="5">
        <v>5</v>
      </c>
      <c r="C12" s="6" t="s">
        <v>15</v>
      </c>
      <c r="D12" s="7" t="s">
        <v>37</v>
      </c>
      <c r="E12" s="8">
        <v>2002</v>
      </c>
      <c r="F12" s="8">
        <v>1042</v>
      </c>
      <c r="G12" s="8" t="s">
        <v>38</v>
      </c>
      <c r="H12" s="8" t="s">
        <v>39</v>
      </c>
      <c r="I12" s="9">
        <v>1158049.3700000001</v>
      </c>
      <c r="J12" s="8" t="s">
        <v>19</v>
      </c>
      <c r="K12" s="8" t="s">
        <v>40</v>
      </c>
      <c r="L12" s="8" t="s">
        <v>41</v>
      </c>
      <c r="M12" s="9" t="s">
        <v>42</v>
      </c>
    </row>
    <row r="13" spans="1:13" ht="102.6" x14ac:dyDescent="0.25">
      <c r="B13" s="5">
        <v>6</v>
      </c>
      <c r="C13" s="6" t="s">
        <v>15</v>
      </c>
      <c r="D13" s="7" t="s">
        <v>43</v>
      </c>
      <c r="E13" s="8">
        <v>2003</v>
      </c>
      <c r="F13" s="8">
        <v>5512</v>
      </c>
      <c r="G13" s="8" t="s">
        <v>44</v>
      </c>
      <c r="H13" s="8" t="s">
        <v>45</v>
      </c>
      <c r="I13" s="9">
        <v>12847951.550000001</v>
      </c>
      <c r="J13" s="8" t="s">
        <v>19</v>
      </c>
      <c r="K13" s="8" t="s">
        <v>46</v>
      </c>
      <c r="L13" s="8" t="s">
        <v>35</v>
      </c>
      <c r="M13" s="9"/>
    </row>
    <row r="14" spans="1:13" ht="45.6" x14ac:dyDescent="0.25">
      <c r="B14" s="5">
        <v>7</v>
      </c>
      <c r="C14" s="6" t="s">
        <v>15</v>
      </c>
      <c r="D14" s="7" t="s">
        <v>47</v>
      </c>
      <c r="E14" s="8">
        <v>2003</v>
      </c>
      <c r="F14" s="8">
        <v>3715</v>
      </c>
      <c r="G14" s="8" t="s">
        <v>48</v>
      </c>
      <c r="H14" s="8" t="s">
        <v>49</v>
      </c>
      <c r="I14" s="9">
        <v>7362568.75</v>
      </c>
      <c r="J14" s="8" t="s">
        <v>19</v>
      </c>
      <c r="K14" s="8" t="s">
        <v>50</v>
      </c>
      <c r="L14" s="8" t="s">
        <v>51</v>
      </c>
      <c r="M14" s="9"/>
    </row>
    <row r="15" spans="1:13" ht="34.200000000000003" x14ac:dyDescent="0.25">
      <c r="B15" s="5">
        <v>8</v>
      </c>
      <c r="C15" s="6" t="s">
        <v>15</v>
      </c>
      <c r="D15" s="7" t="s">
        <v>52</v>
      </c>
      <c r="E15" s="8">
        <v>2006</v>
      </c>
      <c r="F15" s="8">
        <v>920</v>
      </c>
      <c r="G15" s="8" t="s">
        <v>53</v>
      </c>
      <c r="H15" s="8" t="s">
        <v>54</v>
      </c>
      <c r="I15" s="9">
        <v>2019679.63</v>
      </c>
      <c r="J15" s="8" t="s">
        <v>19</v>
      </c>
      <c r="K15" s="8" t="s">
        <v>55</v>
      </c>
      <c r="L15" s="8"/>
      <c r="M15" s="9"/>
    </row>
    <row r="16" spans="1:13" ht="45.6" x14ac:dyDescent="0.25">
      <c r="B16" s="5">
        <v>9</v>
      </c>
      <c r="C16" s="6" t="s">
        <v>15</v>
      </c>
      <c r="D16" s="7" t="s">
        <v>56</v>
      </c>
      <c r="E16" s="8">
        <v>2007</v>
      </c>
      <c r="F16" s="8">
        <v>3222</v>
      </c>
      <c r="G16" s="8" t="s">
        <v>57</v>
      </c>
      <c r="H16" s="8" t="s">
        <v>58</v>
      </c>
      <c r="I16" s="9">
        <v>4081584.68</v>
      </c>
      <c r="J16" s="8" t="s">
        <v>19</v>
      </c>
      <c r="K16" s="8" t="s">
        <v>59</v>
      </c>
      <c r="L16" s="8"/>
      <c r="M16" s="9"/>
    </row>
    <row r="17" spans="2:13" ht="57" x14ac:dyDescent="0.25">
      <c r="B17" s="5">
        <v>10</v>
      </c>
      <c r="C17" s="6" t="s">
        <v>15</v>
      </c>
      <c r="D17" s="7" t="s">
        <v>60</v>
      </c>
      <c r="E17" s="8">
        <v>2008</v>
      </c>
      <c r="F17" s="8">
        <v>10265</v>
      </c>
      <c r="G17" s="8" t="s">
        <v>61</v>
      </c>
      <c r="H17" s="8" t="s">
        <v>62</v>
      </c>
      <c r="I17" s="9">
        <v>59444152.289999999</v>
      </c>
      <c r="J17" s="8" t="s">
        <v>19</v>
      </c>
      <c r="K17" s="8" t="s">
        <v>63</v>
      </c>
      <c r="L17" s="8" t="s">
        <v>64</v>
      </c>
      <c r="M17" s="9"/>
    </row>
    <row r="18" spans="2:13" ht="57" x14ac:dyDescent="0.25">
      <c r="B18" s="5">
        <v>11</v>
      </c>
      <c r="C18" s="6" t="s">
        <v>15</v>
      </c>
      <c r="D18" s="7" t="s">
        <v>65</v>
      </c>
      <c r="E18" s="8">
        <v>2008</v>
      </c>
      <c r="F18" s="11">
        <v>5940</v>
      </c>
      <c r="G18" s="8" t="s">
        <v>66</v>
      </c>
      <c r="H18" s="8" t="s">
        <v>67</v>
      </c>
      <c r="I18" s="9">
        <v>20569408.109999999</v>
      </c>
      <c r="J18" s="8" t="s">
        <v>19</v>
      </c>
      <c r="K18" s="8" t="s">
        <v>68</v>
      </c>
      <c r="L18" s="8" t="s">
        <v>69</v>
      </c>
      <c r="M18" s="9" t="s">
        <v>70</v>
      </c>
    </row>
    <row r="19" spans="2:13" ht="57" x14ac:dyDescent="0.25">
      <c r="B19" s="5">
        <v>12</v>
      </c>
      <c r="C19" s="6" t="s">
        <v>15</v>
      </c>
      <c r="D19" s="7" t="s">
        <v>71</v>
      </c>
      <c r="E19" s="8">
        <v>2010</v>
      </c>
      <c r="F19" s="12">
        <v>2678</v>
      </c>
      <c r="G19" s="8" t="s">
        <v>72</v>
      </c>
      <c r="H19" s="13" t="s">
        <v>73</v>
      </c>
      <c r="I19" s="9">
        <v>3731349.41</v>
      </c>
      <c r="J19" s="8" t="s">
        <v>19</v>
      </c>
      <c r="K19" s="13" t="s">
        <v>74</v>
      </c>
      <c r="L19" s="8" t="s">
        <v>75</v>
      </c>
      <c r="M19" s="14" t="s">
        <v>70</v>
      </c>
    </row>
    <row r="20" spans="2:13" ht="57" x14ac:dyDescent="0.25">
      <c r="B20" s="5">
        <v>13</v>
      </c>
      <c r="C20" s="6" t="s">
        <v>15</v>
      </c>
      <c r="D20" s="15" t="s">
        <v>76</v>
      </c>
      <c r="E20" s="8">
        <v>2010</v>
      </c>
      <c r="F20" s="16">
        <v>3548</v>
      </c>
      <c r="G20" s="8" t="s">
        <v>77</v>
      </c>
      <c r="H20" s="17" t="s">
        <v>78</v>
      </c>
      <c r="I20" s="9">
        <v>9011571.5700000003</v>
      </c>
      <c r="J20" s="8" t="s">
        <v>19</v>
      </c>
      <c r="K20" s="17" t="s">
        <v>74</v>
      </c>
      <c r="L20" s="8" t="s">
        <v>79</v>
      </c>
      <c r="M20" s="18" t="s">
        <v>70</v>
      </c>
    </row>
    <row r="21" spans="2:13" ht="91.2" x14ac:dyDescent="0.25">
      <c r="B21" s="5">
        <v>14</v>
      </c>
      <c r="C21" s="6" t="s">
        <v>15</v>
      </c>
      <c r="D21" s="15" t="s">
        <v>80</v>
      </c>
      <c r="E21" s="8">
        <v>2011</v>
      </c>
      <c r="F21" s="19">
        <v>1244</v>
      </c>
      <c r="G21" s="8" t="s">
        <v>81</v>
      </c>
      <c r="H21" s="17" t="s">
        <v>82</v>
      </c>
      <c r="I21" s="9">
        <v>6988214.46</v>
      </c>
      <c r="J21" s="8" t="s">
        <v>19</v>
      </c>
      <c r="K21" s="17" t="s">
        <v>83</v>
      </c>
      <c r="L21" s="8" t="s">
        <v>84</v>
      </c>
      <c r="M21" s="18"/>
    </row>
    <row r="22" spans="2:13" ht="34.200000000000003" x14ac:dyDescent="0.25">
      <c r="B22" s="5">
        <v>15</v>
      </c>
      <c r="C22" s="6" t="s">
        <v>15</v>
      </c>
      <c r="D22" s="7" t="s">
        <v>85</v>
      </c>
      <c r="E22" s="8">
        <v>2012</v>
      </c>
      <c r="F22" s="8">
        <v>3242</v>
      </c>
      <c r="G22" s="8" t="s">
        <v>86</v>
      </c>
      <c r="H22" s="8" t="s">
        <v>87</v>
      </c>
      <c r="I22" s="9">
        <v>21110602.449999999</v>
      </c>
      <c r="J22" s="8" t="s">
        <v>19</v>
      </c>
      <c r="K22" s="8" t="s">
        <v>88</v>
      </c>
      <c r="L22" s="8" t="s">
        <v>89</v>
      </c>
      <c r="M22" s="9" t="s">
        <v>90</v>
      </c>
    </row>
    <row r="23" spans="2:13" ht="45.6" x14ac:dyDescent="0.25">
      <c r="B23" s="5">
        <v>16</v>
      </c>
      <c r="C23" s="6" t="s">
        <v>15</v>
      </c>
      <c r="D23" s="7" t="s">
        <v>91</v>
      </c>
      <c r="E23" s="8">
        <v>2012</v>
      </c>
      <c r="F23" s="8">
        <v>7480</v>
      </c>
      <c r="G23" s="8" t="s">
        <v>92</v>
      </c>
      <c r="H23" s="8" t="s">
        <v>93</v>
      </c>
      <c r="I23" s="9">
        <v>25724159.539999999</v>
      </c>
      <c r="J23" s="8" t="s">
        <v>19</v>
      </c>
      <c r="K23" s="8" t="s">
        <v>94</v>
      </c>
      <c r="L23" s="8" t="s">
        <v>95</v>
      </c>
      <c r="M23" s="9" t="s">
        <v>96</v>
      </c>
    </row>
    <row r="24" spans="2:13" ht="45.6" x14ac:dyDescent="0.25">
      <c r="B24" s="5">
        <v>17</v>
      </c>
      <c r="C24" s="6" t="s">
        <v>15</v>
      </c>
      <c r="D24" s="7" t="s">
        <v>97</v>
      </c>
      <c r="E24" s="8">
        <v>2013</v>
      </c>
      <c r="F24" s="8">
        <v>1133</v>
      </c>
      <c r="G24" s="8" t="s">
        <v>98</v>
      </c>
      <c r="H24" s="8" t="s">
        <v>99</v>
      </c>
      <c r="I24" s="9">
        <v>15949946.74</v>
      </c>
      <c r="J24" s="8" t="s">
        <v>19</v>
      </c>
      <c r="K24" s="8" t="s">
        <v>100</v>
      </c>
      <c r="L24" s="8" t="s">
        <v>95</v>
      </c>
      <c r="M24" s="9" t="s">
        <v>101</v>
      </c>
    </row>
    <row r="25" spans="2:13" ht="102.6" x14ac:dyDescent="0.25">
      <c r="B25" s="5">
        <v>18</v>
      </c>
      <c r="C25" s="6" t="s">
        <v>15</v>
      </c>
      <c r="D25" s="7" t="s">
        <v>102</v>
      </c>
      <c r="E25" s="8">
        <v>2014</v>
      </c>
      <c r="F25" s="8">
        <v>5960</v>
      </c>
      <c r="G25" s="8" t="s">
        <v>103</v>
      </c>
      <c r="H25" s="8" t="s">
        <v>104</v>
      </c>
      <c r="I25" s="9">
        <v>25670835.73</v>
      </c>
      <c r="J25" s="8" t="s">
        <v>19</v>
      </c>
      <c r="K25" s="8" t="s">
        <v>105</v>
      </c>
      <c r="L25" s="8" t="s">
        <v>35</v>
      </c>
      <c r="M25" s="9"/>
    </row>
    <row r="26" spans="2:13" ht="312" customHeight="1" x14ac:dyDescent="0.25">
      <c r="B26" s="5">
        <v>19</v>
      </c>
      <c r="C26" s="6" t="s">
        <v>15</v>
      </c>
      <c r="D26" s="7" t="s">
        <v>106</v>
      </c>
      <c r="E26" s="8">
        <v>2015</v>
      </c>
      <c r="F26" s="8">
        <v>2854.9</v>
      </c>
      <c r="G26" s="8" t="s">
        <v>107</v>
      </c>
      <c r="H26" s="8" t="s">
        <v>108</v>
      </c>
      <c r="I26" s="9">
        <v>8451558.2899999991</v>
      </c>
      <c r="J26" s="8" t="s">
        <v>19</v>
      </c>
      <c r="K26" s="8" t="s">
        <v>109</v>
      </c>
      <c r="L26" s="8" t="s">
        <v>95</v>
      </c>
      <c r="M26" s="9" t="s">
        <v>110</v>
      </c>
    </row>
    <row r="27" spans="2:13" ht="180" customHeight="1" x14ac:dyDescent="0.25">
      <c r="B27" s="5">
        <v>20</v>
      </c>
      <c r="C27" s="6" t="s">
        <v>15</v>
      </c>
      <c r="D27" s="7" t="s">
        <v>111</v>
      </c>
      <c r="E27" s="8">
        <v>2019</v>
      </c>
      <c r="F27" s="8">
        <v>3531</v>
      </c>
      <c r="G27" s="8" t="s">
        <v>112</v>
      </c>
      <c r="H27" s="8" t="s">
        <v>87</v>
      </c>
      <c r="I27" s="9">
        <v>30423637.199999999</v>
      </c>
      <c r="J27" s="8" t="s">
        <v>19</v>
      </c>
      <c r="K27" s="8" t="s">
        <v>113</v>
      </c>
      <c r="L27" s="8" t="s">
        <v>114</v>
      </c>
      <c r="M27" s="9" t="s">
        <v>115</v>
      </c>
    </row>
    <row r="28" spans="2:13" ht="45.6" x14ac:dyDescent="0.25">
      <c r="B28" s="5">
        <v>21</v>
      </c>
      <c r="C28" s="6" t="s">
        <v>116</v>
      </c>
      <c r="D28" s="7" t="s">
        <v>117</v>
      </c>
      <c r="E28" s="8">
        <v>1975</v>
      </c>
      <c r="F28" s="8">
        <v>2995</v>
      </c>
      <c r="G28" s="8" t="s">
        <v>118</v>
      </c>
      <c r="H28" s="8" t="s">
        <v>119</v>
      </c>
      <c r="I28" s="9">
        <v>1824043.56</v>
      </c>
      <c r="J28" s="8" t="s">
        <v>19</v>
      </c>
      <c r="K28" s="8" t="s">
        <v>120</v>
      </c>
      <c r="L28" s="8" t="s">
        <v>121</v>
      </c>
      <c r="M28" s="9"/>
    </row>
    <row r="29" spans="2:13" ht="45.6" x14ac:dyDescent="0.25">
      <c r="B29" s="5">
        <v>22</v>
      </c>
      <c r="C29" s="6" t="s">
        <v>116</v>
      </c>
      <c r="D29" s="7" t="s">
        <v>122</v>
      </c>
      <c r="E29" s="8">
        <v>1976</v>
      </c>
      <c r="F29" s="8">
        <v>2995</v>
      </c>
      <c r="G29" s="8" t="s">
        <v>123</v>
      </c>
      <c r="H29" s="8" t="s">
        <v>119</v>
      </c>
      <c r="I29" s="9">
        <v>2779909.21</v>
      </c>
      <c r="J29" s="8" t="s">
        <v>19</v>
      </c>
      <c r="K29" s="8" t="s">
        <v>120</v>
      </c>
      <c r="L29" s="8" t="s">
        <v>124</v>
      </c>
      <c r="M29" s="9"/>
    </row>
    <row r="30" spans="2:13" ht="45.6" x14ac:dyDescent="0.25">
      <c r="B30" s="5">
        <v>23</v>
      </c>
      <c r="C30" s="6" t="s">
        <v>116</v>
      </c>
      <c r="D30" s="7" t="s">
        <v>125</v>
      </c>
      <c r="E30" s="8">
        <v>1976</v>
      </c>
      <c r="F30" s="8">
        <v>2995</v>
      </c>
      <c r="G30" s="8" t="s">
        <v>126</v>
      </c>
      <c r="H30" s="8" t="s">
        <v>119</v>
      </c>
      <c r="I30" s="9">
        <v>1755965.75</v>
      </c>
      <c r="J30" s="8" t="s">
        <v>19</v>
      </c>
      <c r="K30" s="8" t="s">
        <v>120</v>
      </c>
      <c r="L30" s="8" t="s">
        <v>127</v>
      </c>
      <c r="M30" s="9"/>
    </row>
    <row r="31" spans="2:13" ht="57" x14ac:dyDescent="0.25">
      <c r="B31" s="5">
        <v>24</v>
      </c>
      <c r="C31" s="6" t="s">
        <v>116</v>
      </c>
      <c r="D31" s="7" t="s">
        <v>128</v>
      </c>
      <c r="E31" s="8">
        <v>2003</v>
      </c>
      <c r="F31" s="8">
        <v>4363</v>
      </c>
      <c r="G31" s="8" t="s">
        <v>129</v>
      </c>
      <c r="H31" s="8" t="s">
        <v>130</v>
      </c>
      <c r="I31" s="9">
        <v>10095152.75</v>
      </c>
      <c r="J31" s="8" t="s">
        <v>19</v>
      </c>
      <c r="K31" s="8" t="s">
        <v>131</v>
      </c>
      <c r="L31" s="8" t="s">
        <v>132</v>
      </c>
      <c r="M31" s="9"/>
    </row>
    <row r="32" spans="2:13" ht="91.2" x14ac:dyDescent="0.25">
      <c r="B32" s="5">
        <v>25</v>
      </c>
      <c r="C32" s="6" t="s">
        <v>15</v>
      </c>
      <c r="D32" s="7" t="s">
        <v>133</v>
      </c>
      <c r="E32" s="8">
        <v>2020</v>
      </c>
      <c r="F32" s="8">
        <v>2519</v>
      </c>
      <c r="G32" s="8" t="s">
        <v>134</v>
      </c>
      <c r="H32" s="8" t="s">
        <v>104</v>
      </c>
      <c r="I32" s="9">
        <v>19517704.93</v>
      </c>
      <c r="J32" s="8" t="s">
        <v>19</v>
      </c>
      <c r="K32" s="8" t="s">
        <v>135</v>
      </c>
      <c r="L32" s="8" t="s">
        <v>35</v>
      </c>
      <c r="M32" s="9"/>
    </row>
    <row r="33" spans="1:13" ht="45.6" x14ac:dyDescent="0.25">
      <c r="B33" s="5">
        <v>26</v>
      </c>
      <c r="C33" s="6" t="s">
        <v>116</v>
      </c>
      <c r="D33" s="7" t="s">
        <v>136</v>
      </c>
      <c r="E33" s="8">
        <v>2007</v>
      </c>
      <c r="F33" s="8">
        <v>3674</v>
      </c>
      <c r="G33" s="8" t="s">
        <v>137</v>
      </c>
      <c r="H33" s="8" t="s">
        <v>138</v>
      </c>
      <c r="I33" s="9">
        <v>7879030.6200000001</v>
      </c>
      <c r="J33" s="8" t="s">
        <v>19</v>
      </c>
      <c r="K33" s="8" t="s">
        <v>139</v>
      </c>
      <c r="L33" s="8" t="s">
        <v>132</v>
      </c>
      <c r="M33" s="9"/>
    </row>
    <row r="34" spans="1:13" ht="15.6" x14ac:dyDescent="0.25">
      <c r="B34" s="5">
        <v>27</v>
      </c>
      <c r="C34" s="6" t="s">
        <v>140</v>
      </c>
      <c r="D34" s="7" t="s">
        <v>141</v>
      </c>
      <c r="E34" s="8">
        <v>1955</v>
      </c>
      <c r="F34" s="8">
        <v>131</v>
      </c>
      <c r="G34" s="8" t="s">
        <v>142</v>
      </c>
      <c r="H34" s="8" t="s">
        <v>143</v>
      </c>
      <c r="I34" s="9">
        <v>428156.98</v>
      </c>
      <c r="J34" s="8" t="s">
        <v>19</v>
      </c>
      <c r="K34" s="8" t="s">
        <v>144</v>
      </c>
      <c r="L34" s="8"/>
      <c r="M34" s="9"/>
    </row>
    <row r="35" spans="1:13" ht="15.6" x14ac:dyDescent="0.25">
      <c r="B35" s="5">
        <v>28</v>
      </c>
      <c r="C35" s="6" t="s">
        <v>140</v>
      </c>
      <c r="D35" s="7" t="s">
        <v>145</v>
      </c>
      <c r="E35" s="8">
        <v>2004</v>
      </c>
      <c r="F35" s="8">
        <v>20</v>
      </c>
      <c r="G35" s="8" t="s">
        <v>146</v>
      </c>
      <c r="H35" s="8" t="s">
        <v>147</v>
      </c>
      <c r="I35" s="9">
        <v>3740</v>
      </c>
      <c r="J35" s="8" t="s">
        <v>19</v>
      </c>
      <c r="K35" s="8" t="s">
        <v>148</v>
      </c>
      <c r="L35" s="8"/>
      <c r="M35" s="9"/>
    </row>
    <row r="36" spans="1:13" ht="22.8" x14ac:dyDescent="0.25">
      <c r="B36" s="5">
        <v>29</v>
      </c>
      <c r="C36" s="6" t="s">
        <v>149</v>
      </c>
      <c r="D36" s="7" t="s">
        <v>150</v>
      </c>
      <c r="E36" s="8">
        <v>1955</v>
      </c>
      <c r="F36" s="8">
        <v>515</v>
      </c>
      <c r="G36" s="8" t="s">
        <v>151</v>
      </c>
      <c r="H36" s="8" t="s">
        <v>152</v>
      </c>
      <c r="I36" s="9">
        <v>1156732.67</v>
      </c>
      <c r="J36" s="8" t="s">
        <v>19</v>
      </c>
      <c r="K36" s="8" t="s">
        <v>153</v>
      </c>
      <c r="L36" s="8"/>
      <c r="M36" s="9"/>
    </row>
    <row r="37" spans="1:13" ht="22.8" x14ac:dyDescent="0.25">
      <c r="B37" s="5">
        <v>30</v>
      </c>
      <c r="C37" s="6" t="s">
        <v>149</v>
      </c>
      <c r="D37" s="7" t="s">
        <v>154</v>
      </c>
      <c r="E37" s="8">
        <v>1982</v>
      </c>
      <c r="F37" s="8">
        <v>50</v>
      </c>
      <c r="G37" s="8" t="s">
        <v>155</v>
      </c>
      <c r="H37" s="8" t="s">
        <v>156</v>
      </c>
      <c r="I37" s="9">
        <v>97627.27</v>
      </c>
      <c r="J37" s="8" t="s">
        <v>19</v>
      </c>
      <c r="K37" s="8" t="s">
        <v>157</v>
      </c>
      <c r="L37" s="8"/>
      <c r="M37" s="9"/>
    </row>
    <row r="38" spans="1:13" ht="22.8" x14ac:dyDescent="0.25">
      <c r="B38" s="5">
        <v>31</v>
      </c>
      <c r="C38" s="6" t="s">
        <v>158</v>
      </c>
      <c r="D38" s="7" t="s">
        <v>159</v>
      </c>
      <c r="E38" s="8">
        <v>2003</v>
      </c>
      <c r="F38" s="8">
        <v>49</v>
      </c>
      <c r="G38" s="8" t="s">
        <v>160</v>
      </c>
      <c r="H38" s="8" t="s">
        <v>161</v>
      </c>
      <c r="I38" s="9">
        <v>141616.24</v>
      </c>
      <c r="J38" s="8" t="s">
        <v>19</v>
      </c>
      <c r="K38" s="8" t="s">
        <v>162</v>
      </c>
      <c r="L38" s="8" t="s">
        <v>163</v>
      </c>
      <c r="M38" s="9"/>
    </row>
    <row r="39" spans="1:13" s="20" customFormat="1" ht="22.8" x14ac:dyDescent="0.25">
      <c r="B39" s="5">
        <v>32</v>
      </c>
      <c r="C39" s="6" t="s">
        <v>158</v>
      </c>
      <c r="D39" s="7" t="s">
        <v>164</v>
      </c>
      <c r="E39" s="8">
        <v>2004</v>
      </c>
      <c r="F39" s="8">
        <v>71</v>
      </c>
      <c r="G39" s="8" t="s">
        <v>165</v>
      </c>
      <c r="H39" s="8" t="s">
        <v>166</v>
      </c>
      <c r="I39" s="9">
        <v>168609.8</v>
      </c>
      <c r="J39" s="8" t="s">
        <v>19</v>
      </c>
      <c r="K39" s="8" t="s">
        <v>167</v>
      </c>
      <c r="L39" s="8" t="s">
        <v>163</v>
      </c>
      <c r="M39" s="9"/>
    </row>
    <row r="40" spans="1:13" s="20" customFormat="1" ht="22.8" x14ac:dyDescent="0.25">
      <c r="B40" s="5">
        <v>33</v>
      </c>
      <c r="C40" s="6" t="s">
        <v>158</v>
      </c>
      <c r="D40" s="7" t="s">
        <v>168</v>
      </c>
      <c r="E40" s="8">
        <v>2013</v>
      </c>
      <c r="F40" s="8">
        <v>31</v>
      </c>
      <c r="G40" s="8" t="s">
        <v>169</v>
      </c>
      <c r="H40" s="8" t="s">
        <v>170</v>
      </c>
      <c r="I40" s="9">
        <v>139859.70000000001</v>
      </c>
      <c r="J40" s="8" t="s">
        <v>19</v>
      </c>
      <c r="K40" s="8" t="s">
        <v>171</v>
      </c>
      <c r="L40" s="8" t="s">
        <v>163</v>
      </c>
      <c r="M40" s="9"/>
    </row>
    <row r="41" spans="1:13" s="20" customFormat="1" ht="22.8" x14ac:dyDescent="0.25">
      <c r="B41" s="5">
        <v>34</v>
      </c>
      <c r="C41" s="6" t="s">
        <v>158</v>
      </c>
      <c r="D41" s="7" t="s">
        <v>172</v>
      </c>
      <c r="E41" s="8">
        <v>2013</v>
      </c>
      <c r="F41" s="8">
        <v>44</v>
      </c>
      <c r="G41" s="8" t="s">
        <v>173</v>
      </c>
      <c r="H41" s="8" t="s">
        <v>170</v>
      </c>
      <c r="I41" s="9">
        <v>222944</v>
      </c>
      <c r="J41" s="8" t="s">
        <v>19</v>
      </c>
      <c r="K41" s="8" t="s">
        <v>174</v>
      </c>
      <c r="L41" s="8" t="s">
        <v>163</v>
      </c>
      <c r="M41" s="9"/>
    </row>
    <row r="42" spans="1:13" ht="168" customHeight="1" x14ac:dyDescent="0.25">
      <c r="A42" s="20"/>
      <c r="B42" s="5">
        <v>35</v>
      </c>
      <c r="C42" s="21" t="s">
        <v>15</v>
      </c>
      <c r="D42" s="21" t="s">
        <v>175</v>
      </c>
      <c r="E42" s="22">
        <v>2021</v>
      </c>
      <c r="F42" s="22">
        <v>3136.8</v>
      </c>
      <c r="G42" s="22" t="s">
        <v>176</v>
      </c>
      <c r="H42" s="22" t="s">
        <v>177</v>
      </c>
      <c r="I42" s="23">
        <v>19213341.940000001</v>
      </c>
      <c r="J42" s="22" t="s">
        <v>19</v>
      </c>
      <c r="K42" s="22" t="s">
        <v>178</v>
      </c>
      <c r="L42" s="22" t="s">
        <v>179</v>
      </c>
      <c r="M42" s="23" t="s">
        <v>180</v>
      </c>
    </row>
    <row r="43" spans="1:13" s="20" customFormat="1" ht="15.6" x14ac:dyDescent="0.25">
      <c r="B43" s="5"/>
      <c r="C43" s="55" t="s">
        <v>181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s="20" customFormat="1" ht="114" x14ac:dyDescent="0.25">
      <c r="B44" s="24">
        <v>36</v>
      </c>
      <c r="C44" s="25" t="s">
        <v>15</v>
      </c>
      <c r="D44" s="25" t="s">
        <v>182</v>
      </c>
      <c r="E44" s="26">
        <v>1985</v>
      </c>
      <c r="F44" s="26">
        <v>1387.9</v>
      </c>
      <c r="G44" s="26" t="s">
        <v>183</v>
      </c>
      <c r="H44" s="26" t="s">
        <v>184</v>
      </c>
      <c r="I44" s="27">
        <v>374915</v>
      </c>
      <c r="J44" s="26" t="s">
        <v>19</v>
      </c>
      <c r="K44" s="26" t="s">
        <v>185</v>
      </c>
      <c r="L44" s="28" t="s">
        <v>186</v>
      </c>
      <c r="M44" s="26" t="s">
        <v>187</v>
      </c>
    </row>
    <row r="45" spans="1:13" s="20" customFormat="1" ht="15.6" x14ac:dyDescent="0.25">
      <c r="B45" s="5"/>
      <c r="C45" s="48" t="s">
        <v>188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20" customFormat="1" ht="45.6" x14ac:dyDescent="0.25">
      <c r="B46" s="5">
        <v>37</v>
      </c>
      <c r="C46" s="6" t="s">
        <v>15</v>
      </c>
      <c r="D46" s="6" t="s">
        <v>189</v>
      </c>
      <c r="E46" s="29">
        <v>1974</v>
      </c>
      <c r="F46" s="30">
        <v>5888</v>
      </c>
      <c r="G46" s="8" t="s">
        <v>190</v>
      </c>
      <c r="H46" s="8" t="s">
        <v>191</v>
      </c>
      <c r="I46" s="31">
        <v>2131728.5299999998</v>
      </c>
      <c r="J46" s="8" t="s">
        <v>19</v>
      </c>
      <c r="K46" s="8" t="s">
        <v>192</v>
      </c>
      <c r="L46" s="9" t="s">
        <v>193</v>
      </c>
      <c r="M46" s="8" t="s">
        <v>194</v>
      </c>
    </row>
    <row r="47" spans="1:13" s="20" customFormat="1" ht="34.200000000000003" x14ac:dyDescent="0.25">
      <c r="B47" s="5">
        <v>38</v>
      </c>
      <c r="C47" s="6" t="s">
        <v>15</v>
      </c>
      <c r="D47" s="6" t="s">
        <v>195</v>
      </c>
      <c r="E47" s="29">
        <v>1974</v>
      </c>
      <c r="F47" s="30">
        <v>4117</v>
      </c>
      <c r="G47" s="8" t="s">
        <v>196</v>
      </c>
      <c r="H47" s="8" t="s">
        <v>191</v>
      </c>
      <c r="I47" s="31">
        <v>3031741.6</v>
      </c>
      <c r="J47" s="8" t="s">
        <v>19</v>
      </c>
      <c r="K47" s="8" t="s">
        <v>197</v>
      </c>
      <c r="L47" s="9" t="s">
        <v>193</v>
      </c>
      <c r="M47" s="8" t="s">
        <v>198</v>
      </c>
    </row>
    <row r="48" spans="1:13" s="20" customFormat="1" ht="45.6" x14ac:dyDescent="0.25">
      <c r="B48" s="5">
        <v>39</v>
      </c>
      <c r="C48" s="6" t="s">
        <v>149</v>
      </c>
      <c r="D48" s="6" t="s">
        <v>199</v>
      </c>
      <c r="E48" s="29">
        <v>1974</v>
      </c>
      <c r="F48" s="30">
        <v>18</v>
      </c>
      <c r="G48" s="8" t="s">
        <v>200</v>
      </c>
      <c r="H48" s="8" t="s">
        <v>163</v>
      </c>
      <c r="I48" s="31">
        <v>83103</v>
      </c>
      <c r="J48" s="8" t="s">
        <v>19</v>
      </c>
      <c r="K48" s="8" t="s">
        <v>201</v>
      </c>
      <c r="L48" s="9" t="s">
        <v>163</v>
      </c>
      <c r="M48" s="8"/>
    </row>
    <row r="49" spans="2:13" s="20" customFormat="1" ht="34.200000000000003" x14ac:dyDescent="0.25">
      <c r="B49" s="5">
        <v>40</v>
      </c>
      <c r="C49" s="6" t="s">
        <v>149</v>
      </c>
      <c r="D49" s="6" t="s">
        <v>202</v>
      </c>
      <c r="E49" s="29">
        <v>1974</v>
      </c>
      <c r="F49" s="30">
        <v>28.5</v>
      </c>
      <c r="G49" s="8" t="s">
        <v>203</v>
      </c>
      <c r="H49" s="8" t="s">
        <v>163</v>
      </c>
      <c r="I49" s="31">
        <v>10285</v>
      </c>
      <c r="J49" s="8" t="s">
        <v>19</v>
      </c>
      <c r="K49" s="8" t="s">
        <v>204</v>
      </c>
      <c r="L49" s="9"/>
      <c r="M49" s="8"/>
    </row>
    <row r="50" spans="2:13" s="20" customFormat="1" ht="45.6" x14ac:dyDescent="0.2">
      <c r="B50" s="5">
        <v>41</v>
      </c>
      <c r="C50" s="6" t="s">
        <v>205</v>
      </c>
      <c r="D50" s="32" t="s">
        <v>206</v>
      </c>
      <c r="E50" s="29">
        <v>1974</v>
      </c>
      <c r="F50" s="30">
        <v>151</v>
      </c>
      <c r="G50" s="8" t="s">
        <v>207</v>
      </c>
      <c r="H50" s="29" t="s">
        <v>208</v>
      </c>
      <c r="I50" s="33">
        <v>42745.09</v>
      </c>
      <c r="J50" s="29" t="s">
        <v>19</v>
      </c>
      <c r="K50" s="29" t="s">
        <v>209</v>
      </c>
      <c r="L50" s="9"/>
      <c r="M50" s="8"/>
    </row>
    <row r="51" spans="2:13" s="20" customFormat="1" ht="34.200000000000003" x14ac:dyDescent="0.2">
      <c r="B51" s="5">
        <v>42</v>
      </c>
      <c r="C51" s="6" t="s">
        <v>205</v>
      </c>
      <c r="D51" s="34" t="s">
        <v>210</v>
      </c>
      <c r="E51" s="19">
        <v>1990</v>
      </c>
      <c r="F51" s="35">
        <v>137</v>
      </c>
      <c r="G51" s="8" t="s">
        <v>211</v>
      </c>
      <c r="H51" s="19" t="s">
        <v>208</v>
      </c>
      <c r="I51" s="36">
        <v>33402.800000000003</v>
      </c>
      <c r="J51" s="19" t="s">
        <v>19</v>
      </c>
      <c r="K51" s="19" t="s">
        <v>212</v>
      </c>
      <c r="L51" s="9"/>
      <c r="M51" s="8"/>
    </row>
    <row r="52" spans="2:13" s="20" customFormat="1" ht="34.200000000000003" x14ac:dyDescent="0.2">
      <c r="B52" s="5">
        <v>43</v>
      </c>
      <c r="C52" s="6" t="s">
        <v>205</v>
      </c>
      <c r="D52" s="34" t="s">
        <v>213</v>
      </c>
      <c r="E52" s="19">
        <v>1990</v>
      </c>
      <c r="F52" s="35">
        <v>137</v>
      </c>
      <c r="G52" s="8" t="s">
        <v>214</v>
      </c>
      <c r="H52" s="19" t="s">
        <v>208</v>
      </c>
      <c r="I52" s="36">
        <v>33402.800000000003</v>
      </c>
      <c r="J52" s="19" t="s">
        <v>19</v>
      </c>
      <c r="K52" s="19" t="s">
        <v>212</v>
      </c>
      <c r="L52" s="9"/>
      <c r="M52" s="8"/>
    </row>
    <row r="53" spans="2:13" s="20" customFormat="1" ht="34.200000000000003" x14ac:dyDescent="0.2">
      <c r="B53" s="5">
        <v>44</v>
      </c>
      <c r="C53" s="6" t="s">
        <v>205</v>
      </c>
      <c r="D53" s="34" t="s">
        <v>215</v>
      </c>
      <c r="E53" s="19">
        <v>1990</v>
      </c>
      <c r="F53" s="35">
        <v>137</v>
      </c>
      <c r="G53" s="8" t="s">
        <v>216</v>
      </c>
      <c r="H53" s="19" t="s">
        <v>208</v>
      </c>
      <c r="I53" s="36">
        <v>33402.800000000003</v>
      </c>
      <c r="J53" s="19" t="s">
        <v>19</v>
      </c>
      <c r="K53" s="19" t="s">
        <v>212</v>
      </c>
      <c r="L53" s="9"/>
      <c r="M53" s="8"/>
    </row>
    <row r="54" spans="2:13" s="20" customFormat="1" ht="34.200000000000003" x14ac:dyDescent="0.2">
      <c r="B54" s="5">
        <v>45</v>
      </c>
      <c r="C54" s="6" t="s">
        <v>205</v>
      </c>
      <c r="D54" s="34" t="s">
        <v>217</v>
      </c>
      <c r="E54" s="19">
        <v>1990</v>
      </c>
      <c r="F54" s="35">
        <v>61</v>
      </c>
      <c r="G54" s="8" t="s">
        <v>218</v>
      </c>
      <c r="H54" s="19" t="s">
        <v>208</v>
      </c>
      <c r="I54" s="36">
        <v>18000</v>
      </c>
      <c r="J54" s="19" t="s">
        <v>19</v>
      </c>
      <c r="K54" s="19" t="s">
        <v>219</v>
      </c>
      <c r="L54" s="9"/>
      <c r="M54" s="8"/>
    </row>
    <row r="55" spans="2:13" s="20" customFormat="1" ht="34.200000000000003" x14ac:dyDescent="0.2">
      <c r="B55" s="5">
        <v>46</v>
      </c>
      <c r="C55" s="6" t="s">
        <v>116</v>
      </c>
      <c r="D55" s="34" t="s">
        <v>220</v>
      </c>
      <c r="E55" s="19">
        <v>1974</v>
      </c>
      <c r="F55" s="35">
        <v>5509</v>
      </c>
      <c r="G55" s="8" t="s">
        <v>221</v>
      </c>
      <c r="H55" s="19" t="s">
        <v>208</v>
      </c>
      <c r="I55" s="36">
        <v>4585558.97</v>
      </c>
      <c r="J55" s="19" t="s">
        <v>19</v>
      </c>
      <c r="K55" s="19" t="s">
        <v>222</v>
      </c>
      <c r="L55" s="9" t="s">
        <v>223</v>
      </c>
      <c r="M55" s="8" t="s">
        <v>224</v>
      </c>
    </row>
    <row r="56" spans="2:13" s="20" customFormat="1" ht="22.8" x14ac:dyDescent="0.2">
      <c r="B56" s="5">
        <v>47</v>
      </c>
      <c r="C56" s="6" t="s">
        <v>116</v>
      </c>
      <c r="D56" s="34" t="s">
        <v>225</v>
      </c>
      <c r="E56" s="19">
        <v>1998</v>
      </c>
      <c r="F56" s="35">
        <v>743</v>
      </c>
      <c r="G56" s="8" t="s">
        <v>226</v>
      </c>
      <c r="H56" s="19" t="s">
        <v>227</v>
      </c>
      <c r="I56" s="36">
        <v>859415.68</v>
      </c>
      <c r="J56" s="19" t="s">
        <v>19</v>
      </c>
      <c r="K56" s="17" t="s">
        <v>228</v>
      </c>
      <c r="L56" s="9"/>
      <c r="M56" s="8"/>
    </row>
    <row r="57" spans="2:13" s="20" customFormat="1" ht="45.6" x14ac:dyDescent="0.2">
      <c r="B57" s="5">
        <v>48</v>
      </c>
      <c r="C57" s="6" t="s">
        <v>116</v>
      </c>
      <c r="D57" s="34" t="s">
        <v>229</v>
      </c>
      <c r="E57" s="19">
        <v>1998</v>
      </c>
      <c r="F57" s="35">
        <v>744</v>
      </c>
      <c r="G57" s="8" t="s">
        <v>230</v>
      </c>
      <c r="H57" s="19" t="s">
        <v>227</v>
      </c>
      <c r="I57" s="36">
        <v>945059.68</v>
      </c>
      <c r="J57" s="19" t="s">
        <v>19</v>
      </c>
      <c r="K57" s="17" t="s">
        <v>231</v>
      </c>
      <c r="L57" s="9"/>
      <c r="M57" s="8"/>
    </row>
    <row r="58" spans="2:13" s="20" customFormat="1" ht="22.8" x14ac:dyDescent="0.2">
      <c r="B58" s="5">
        <v>49</v>
      </c>
      <c r="C58" s="6" t="s">
        <v>116</v>
      </c>
      <c r="D58" s="34" t="s">
        <v>232</v>
      </c>
      <c r="E58" s="19">
        <v>1998</v>
      </c>
      <c r="F58" s="35">
        <v>747</v>
      </c>
      <c r="G58" s="8" t="s">
        <v>233</v>
      </c>
      <c r="H58" s="19" t="s">
        <v>227</v>
      </c>
      <c r="I58" s="36">
        <v>859415.67</v>
      </c>
      <c r="J58" s="19" t="s">
        <v>19</v>
      </c>
      <c r="K58" s="17" t="s">
        <v>234</v>
      </c>
      <c r="L58" s="9"/>
      <c r="M58" s="8"/>
    </row>
    <row r="59" spans="2:13" s="20" customFormat="1" ht="22.8" x14ac:dyDescent="0.2">
      <c r="B59" s="5">
        <v>50</v>
      </c>
      <c r="C59" s="25" t="s">
        <v>158</v>
      </c>
      <c r="D59" s="34" t="s">
        <v>235</v>
      </c>
      <c r="E59" s="19">
        <v>1996</v>
      </c>
      <c r="F59" s="35">
        <v>56.98</v>
      </c>
      <c r="G59" s="8" t="s">
        <v>236</v>
      </c>
      <c r="H59" s="19" t="s">
        <v>227</v>
      </c>
      <c r="I59" s="36">
        <v>52931.25</v>
      </c>
      <c r="J59" s="19" t="s">
        <v>19</v>
      </c>
      <c r="K59" s="19" t="s">
        <v>167</v>
      </c>
      <c r="L59" s="9" t="s">
        <v>163</v>
      </c>
      <c r="M59" s="8" t="s">
        <v>163</v>
      </c>
    </row>
    <row r="60" spans="2:13" s="20" customFormat="1" ht="22.8" x14ac:dyDescent="0.2">
      <c r="B60" s="5">
        <v>51</v>
      </c>
      <c r="C60" s="37" t="s">
        <v>158</v>
      </c>
      <c r="D60" s="38" t="s">
        <v>237</v>
      </c>
      <c r="E60" s="19">
        <v>1996</v>
      </c>
      <c r="F60" s="35">
        <v>55.46</v>
      </c>
      <c r="G60" s="8" t="s">
        <v>238</v>
      </c>
      <c r="H60" s="19" t="s">
        <v>227</v>
      </c>
      <c r="I60" s="36">
        <v>54296.75</v>
      </c>
      <c r="J60" s="19" t="s">
        <v>19</v>
      </c>
      <c r="K60" s="19" t="s">
        <v>167</v>
      </c>
      <c r="L60" s="9" t="s">
        <v>163</v>
      </c>
      <c r="M60" s="8" t="s">
        <v>163</v>
      </c>
    </row>
    <row r="61" spans="2:13" s="20" customFormat="1" ht="28.5" customHeight="1" x14ac:dyDescent="0.25">
      <c r="B61" s="39"/>
      <c r="C61" s="40"/>
      <c r="D61" s="41"/>
      <c r="E61" s="41"/>
      <c r="F61" s="41"/>
      <c r="H61" s="42" t="s">
        <v>239</v>
      </c>
      <c r="I61" s="43">
        <f>SUM(I46:I60)+I44+SUM(I8:I42)</f>
        <v>350850953.82999998</v>
      </c>
      <c r="J61" s="41" t="s">
        <v>19</v>
      </c>
      <c r="K61" s="42"/>
      <c r="L61" s="44"/>
    </row>
    <row r="62" spans="2:13" s="20" customFormat="1" ht="15.6" x14ac:dyDescent="0.25">
      <c r="B62" s="39"/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2:13" ht="13.8" x14ac:dyDescent="0.25">
      <c r="B63" s="50"/>
      <c r="C63" s="50"/>
      <c r="D63" s="45"/>
      <c r="E63" s="45"/>
      <c r="F63" s="45"/>
      <c r="G63" s="45"/>
      <c r="H63" s="45"/>
      <c r="I63" s="45"/>
      <c r="J63" s="45"/>
      <c r="K63" s="45"/>
      <c r="L63" s="45"/>
      <c r="M63" s="45"/>
    </row>
  </sheetData>
  <autoFilter ref="C4:M6">
    <filterColumn colId="10" showButton="0"/>
  </autoFilter>
  <mergeCells count="19">
    <mergeCell ref="H4:H6"/>
    <mergeCell ref="I4:I6"/>
    <mergeCell ref="J4:J6"/>
    <mergeCell ref="A1:E1"/>
    <mergeCell ref="C45:M45"/>
    <mergeCell ref="B63:C63"/>
    <mergeCell ref="K4:K6"/>
    <mergeCell ref="L4:M4"/>
    <mergeCell ref="L5:L6"/>
    <mergeCell ref="M5:M6"/>
    <mergeCell ref="C7:M7"/>
    <mergeCell ref="C43:M43"/>
    <mergeCell ref="B2:M2"/>
    <mergeCell ref="B4:B6"/>
    <mergeCell ref="C4:C6"/>
    <mergeCell ref="D4:D6"/>
    <mergeCell ref="E4:E6"/>
    <mergeCell ref="F4:F6"/>
    <mergeCell ref="G4:G6"/>
  </mergeCells>
  <dataValidations count="11">
    <dataValidation type="whole" allowBlank="1" showInputMessage="1" showErrorMessage="1" sqref="E61:E62">
      <formula1>1800</formula1>
      <formula2>2050</formula2>
    </dataValidation>
    <dataValidation type="custom" allowBlank="1" showDropDown="1" showErrorMessage="1" sqref="C43">
      <formula1>NOT(ISERROR(SEARCH(("Filia w Sandomierzu"),(C43))))</formula1>
    </dataValidation>
    <dataValidation type="decimal" operator="greaterThan" allowBlank="1" showErrorMessage="1" sqref="L49:L60 L44 L46:L47 I8:I42">
      <formula1>1</formula1>
    </dataValidation>
    <dataValidation type="decimal" operator="greaterThan" allowBlank="1" showErrorMessage="1" sqref="F49:F60 F44 F46:F47 F8:F42">
      <formula1>0</formula1>
    </dataValidation>
    <dataValidation type="list" allowBlank="1" showErrorMessage="1" sqref="M44 M46:M60 J8:J42">
      <formula1>"ODTWORZENIOWA,KSIĘGOWA BRUTTO,RZECZYWISTA"</formula1>
    </dataValidation>
    <dataValidation type="decimal" allowBlank="1" showErrorMessage="1" sqref="E49:E60 E44 E46:E47 E8:E42">
      <formula1>1800</formula1>
      <formula2>2050</formula2>
    </dataValidation>
    <dataValidation type="list" allowBlank="1" showErrorMessage="1" sqref="L8:L42">
      <formula1>"TAK,NIE"</formula1>
    </dataValidation>
    <dataValidation type="list" allowBlank="1" showInputMessage="1" showErrorMessage="1" sqref="J61">
      <formula1>"ODTWORZENIOWA,KSIĘGOWA BRUTTO,RZECZYWISTA"</formula1>
    </dataValidation>
    <dataValidation operator="greaterThan" allowBlank="1" showInputMessage="1" showErrorMessage="1" sqref="F1:F6 F61:F1048576"/>
    <dataValidation operator="greaterThanOrEqual" allowBlank="1" showInputMessage="1" showErrorMessage="1" sqref="G1:G6 H61:K61 G62:G1048576"/>
    <dataValidation type="decimal" operator="greaterThan" allowBlank="1" showInputMessage="1" showErrorMessage="1" sqref="L61">
      <formula1>1</formula1>
    </dataValidation>
  </dataValidations>
  <pageMargins left="0.23622047244094491" right="0.23622047244094491" top="0.74803149606299213" bottom="0.74803149606299213" header="0.31496062992125984" footer="0.31496062992125984"/>
  <pageSetup paperSize="9" scale="3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NIERUCHOMOŚCI SZCZEGÓŁOWO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7440</dc:creator>
  <cp:lastModifiedBy>Anna Kowalczyk</cp:lastModifiedBy>
  <cp:lastPrinted>2022-09-01T06:57:57Z</cp:lastPrinted>
  <dcterms:created xsi:type="dcterms:W3CDTF">2022-07-18T09:06:50Z</dcterms:created>
  <dcterms:modified xsi:type="dcterms:W3CDTF">2022-09-01T07:04:04Z</dcterms:modified>
</cp:coreProperties>
</file>